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НАДЯ\"/>
    </mc:Choice>
  </mc:AlternateContent>
  <bookViews>
    <workbookView xWindow="0" yWindow="0" windowWidth="20490" windowHeight="7155" activeTab="3"/>
  </bookViews>
  <sheets>
    <sheet name="9-11кл" sheetId="1" r:id="rId1"/>
    <sheet name="практика 9-11" sheetId="2" r:id="rId2"/>
    <sheet name="5-6кл" sheetId="3" r:id="rId3"/>
    <sheet name="7-8кл" sheetId="4" r:id="rId4"/>
  </sheets>
  <definedNames>
    <definedName name="_xlnm._FilterDatabase" localSheetId="0" hidden="1">'9-11кл'!$A$1:$I$48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I12" i="4" s="1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I52" i="4" s="1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2" i="4"/>
  <c r="H66" i="4"/>
  <c r="H65" i="4"/>
  <c r="H64" i="4"/>
  <c r="H63" i="4"/>
  <c r="H62" i="4"/>
  <c r="H61" i="4"/>
  <c r="H60" i="4"/>
  <c r="H59" i="4"/>
  <c r="I59" i="4" s="1"/>
  <c r="H58" i="4"/>
  <c r="H57" i="4"/>
  <c r="I57" i="4" s="1"/>
  <c r="H56" i="4"/>
  <c r="H55" i="4"/>
  <c r="I55" i="4" s="1"/>
  <c r="H54" i="4"/>
  <c r="H53" i="4"/>
  <c r="I53" i="4"/>
  <c r="H52" i="4"/>
  <c r="H51" i="4"/>
  <c r="I51" i="4" s="1"/>
  <c r="H50" i="4"/>
  <c r="H49" i="4"/>
  <c r="I49" i="4" s="1"/>
  <c r="H48" i="4"/>
  <c r="H47" i="4"/>
  <c r="I47" i="4" s="1"/>
  <c r="H46" i="4"/>
  <c r="H45" i="4"/>
  <c r="I45" i="4" s="1"/>
  <c r="H44" i="4"/>
  <c r="H43" i="4"/>
  <c r="I43" i="4" s="1"/>
  <c r="H42" i="4"/>
  <c r="H41" i="4"/>
  <c r="I41" i="4" s="1"/>
  <c r="H40" i="4"/>
  <c r="H39" i="4"/>
  <c r="I39" i="4" s="1"/>
  <c r="H38" i="4"/>
  <c r="H37" i="4"/>
  <c r="I37" i="4" s="1"/>
  <c r="H36" i="4"/>
  <c r="H35" i="4"/>
  <c r="I35" i="4" s="1"/>
  <c r="H34" i="4"/>
  <c r="H33" i="4"/>
  <c r="I33" i="4" s="1"/>
  <c r="H32" i="4"/>
  <c r="H31" i="4"/>
  <c r="I31" i="4" s="1"/>
  <c r="H30" i="4"/>
  <c r="H29" i="4"/>
  <c r="I29" i="4" s="1"/>
  <c r="H28" i="4"/>
  <c r="H27" i="4"/>
  <c r="I27" i="4" s="1"/>
  <c r="H26" i="4"/>
  <c r="H25" i="4"/>
  <c r="I25" i="4" s="1"/>
  <c r="H24" i="4"/>
  <c r="H23" i="4"/>
  <c r="I23" i="4" s="1"/>
  <c r="H22" i="4"/>
  <c r="H21" i="4"/>
  <c r="I21" i="4" s="1"/>
  <c r="H20" i="4"/>
  <c r="H19" i="4"/>
  <c r="I19" i="4" s="1"/>
  <c r="H18" i="4"/>
  <c r="H17" i="4"/>
  <c r="I17" i="4"/>
  <c r="H16" i="4"/>
  <c r="H15" i="4"/>
  <c r="I15" i="4" s="1"/>
  <c r="H14" i="4"/>
  <c r="H13" i="4"/>
  <c r="I13" i="4" s="1"/>
  <c r="H12" i="4"/>
  <c r="H11" i="4"/>
  <c r="I11" i="4" s="1"/>
  <c r="H10" i="4"/>
  <c r="H9" i="4"/>
  <c r="I9" i="4" s="1"/>
  <c r="H8" i="4"/>
  <c r="H7" i="4"/>
  <c r="I7" i="4" s="1"/>
  <c r="H6" i="4"/>
  <c r="H5" i="4"/>
  <c r="I5" i="4" s="1"/>
  <c r="H4" i="4"/>
  <c r="H3" i="4"/>
  <c r="I3" i="4"/>
  <c r="H2" i="4"/>
  <c r="I2" i="4" s="1"/>
  <c r="E31" i="3"/>
  <c r="E32" i="3"/>
  <c r="E33" i="3"/>
  <c r="E34" i="3"/>
  <c r="I34" i="3" s="1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H49" i="3"/>
  <c r="I49" i="3"/>
  <c r="H50" i="3"/>
  <c r="H51" i="3"/>
  <c r="I51" i="3" s="1"/>
  <c r="H52" i="3"/>
  <c r="I52" i="3" s="1"/>
  <c r="H53" i="3"/>
  <c r="I53" i="3"/>
  <c r="H54" i="3"/>
  <c r="H55" i="3"/>
  <c r="I55" i="3"/>
  <c r="H56" i="3"/>
  <c r="H57" i="3"/>
  <c r="I57" i="3"/>
  <c r="H58" i="3"/>
  <c r="H59" i="3"/>
  <c r="I59" i="3" s="1"/>
  <c r="H60" i="3"/>
  <c r="I60" i="3" s="1"/>
  <c r="H61" i="3"/>
  <c r="I61" i="3" s="1"/>
  <c r="H62" i="3"/>
  <c r="H63" i="3"/>
  <c r="I63" i="3" s="1"/>
  <c r="H64" i="3"/>
  <c r="I64" i="3" s="1"/>
  <c r="H65" i="3"/>
  <c r="I65" i="3"/>
  <c r="H6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2" i="3"/>
  <c r="H48" i="3"/>
  <c r="I48" i="3"/>
  <c r="H47" i="3"/>
  <c r="I47" i="3"/>
  <c r="H46" i="3"/>
  <c r="I46" i="3"/>
  <c r="H45" i="3"/>
  <c r="I45" i="3" s="1"/>
  <c r="H44" i="3"/>
  <c r="I44" i="3"/>
  <c r="H43" i="3"/>
  <c r="I43" i="3"/>
  <c r="H42" i="3"/>
  <c r="H41" i="3"/>
  <c r="I41" i="3"/>
  <c r="H40" i="3"/>
  <c r="H39" i="3"/>
  <c r="I39" i="3"/>
  <c r="H38" i="3"/>
  <c r="I38" i="3"/>
  <c r="H37" i="3"/>
  <c r="I37" i="3"/>
  <c r="H36" i="3"/>
  <c r="I36" i="3"/>
  <c r="H35" i="3"/>
  <c r="H34" i="3"/>
  <c r="H33" i="3"/>
  <c r="H32" i="3"/>
  <c r="H31" i="3"/>
  <c r="I31" i="3"/>
  <c r="H30" i="3"/>
  <c r="H29" i="3"/>
  <c r="I29" i="3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/>
  <c r="H19" i="3"/>
  <c r="I19" i="3" s="1"/>
  <c r="H18" i="3"/>
  <c r="I18" i="3" s="1"/>
  <c r="H17" i="3"/>
  <c r="I17" i="3" s="1"/>
  <c r="H16" i="3"/>
  <c r="I16" i="3"/>
  <c r="H15" i="3"/>
  <c r="I15" i="3"/>
  <c r="H14" i="3"/>
  <c r="I14" i="3" s="1"/>
  <c r="H13" i="3"/>
  <c r="I13" i="3" s="1"/>
  <c r="H12" i="3"/>
  <c r="I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/>
  <c r="H2" i="3"/>
  <c r="I2" i="3" s="1"/>
  <c r="E3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" i="2"/>
  <c r="I61" i="4" l="1"/>
  <c r="I60" i="4"/>
  <c r="I56" i="4"/>
  <c r="I8" i="4"/>
  <c r="I6" i="4"/>
  <c r="I62" i="4"/>
  <c r="I58" i="4"/>
  <c r="I54" i="4"/>
  <c r="I46" i="4"/>
  <c r="I44" i="4"/>
  <c r="I40" i="4"/>
  <c r="I18" i="4"/>
  <c r="I10" i="4"/>
  <c r="I50" i="4"/>
  <c r="I48" i="4"/>
  <c r="I42" i="4"/>
  <c r="I38" i="4"/>
  <c r="I36" i="4"/>
  <c r="I34" i="4"/>
  <c r="I32" i="4"/>
  <c r="I30" i="4"/>
  <c r="I28" i="4"/>
  <c r="I26" i="4"/>
  <c r="I24" i="4"/>
  <c r="I22" i="4"/>
  <c r="I20" i="4"/>
  <c r="I16" i="4"/>
  <c r="I14" i="4"/>
  <c r="I4" i="4"/>
  <c r="I63" i="4"/>
  <c r="I64" i="4"/>
  <c r="I65" i="4"/>
  <c r="I66" i="4"/>
  <c r="I56" i="3"/>
  <c r="I66" i="3"/>
  <c r="I62" i="3"/>
  <c r="I58" i="3"/>
  <c r="I54" i="3"/>
  <c r="I50" i="3"/>
  <c r="I42" i="3"/>
  <c r="I40" i="3"/>
  <c r="I35" i="3"/>
  <c r="I33" i="3"/>
  <c r="I32" i="3"/>
  <c r="I30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E3" i="1"/>
  <c r="I3" i="1" s="1"/>
  <c r="E4" i="1"/>
  <c r="I4" i="1" s="1"/>
  <c r="E5" i="1"/>
  <c r="I5" i="1" s="1"/>
  <c r="E6" i="1"/>
  <c r="I6" i="1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34" i="1"/>
  <c r="I34" i="1" s="1"/>
  <c r="E35" i="1"/>
  <c r="I35" i="1" s="1"/>
  <c r="E36" i="1"/>
  <c r="I36" i="1" s="1"/>
  <c r="E37" i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E2" i="1"/>
  <c r="H2" i="1"/>
  <c r="I2" i="1" s="1"/>
</calcChain>
</file>

<file path=xl/sharedStrings.xml><?xml version="1.0" encoding="utf-8"?>
<sst xmlns="http://schemas.openxmlformats.org/spreadsheetml/2006/main" count="423" uniqueCount="330">
  <si>
    <t xml:space="preserve">Класс </t>
  </si>
  <si>
    <t>шифр</t>
  </si>
  <si>
    <t>теория</t>
  </si>
  <si>
    <t>ИТОГО за всю работу макс. балл- /
 баллов участника</t>
  </si>
  <si>
    <t>отсутствовал</t>
  </si>
  <si>
    <t>гим</t>
  </si>
  <si>
    <t>поло</t>
  </si>
  <si>
    <t>выбыл</t>
  </si>
  <si>
    <t>балл</t>
  </si>
  <si>
    <t>Абдуллаев Егор Романович</t>
  </si>
  <si>
    <t>физ-09-11</t>
  </si>
  <si>
    <t>Андриянов Всеволод Андреевич</t>
  </si>
  <si>
    <t>Бараблин Ярослав Антонович</t>
  </si>
  <si>
    <t>физ-09-02</t>
  </si>
  <si>
    <t>Басов Андрей Олегович</t>
  </si>
  <si>
    <t>физ-09-08</t>
  </si>
  <si>
    <t>Белоусов Артём Михайлович</t>
  </si>
  <si>
    <t>физ-09-03</t>
  </si>
  <si>
    <t>Быков Андрей Алексеевич</t>
  </si>
  <si>
    <t>физ-09-05</t>
  </si>
  <si>
    <t>Есин Владимир Андреевич</t>
  </si>
  <si>
    <t>Залымов Антон Вадимович</t>
  </si>
  <si>
    <t>физ-09-09</t>
  </si>
  <si>
    <t>Климочкин Артём Алексеевич</t>
  </si>
  <si>
    <t>физ-09-14</t>
  </si>
  <si>
    <t>Лосенков Руслан Алексеевич</t>
  </si>
  <si>
    <t>физ-09-01</t>
  </si>
  <si>
    <t>Манжурин Иван Владимирович</t>
  </si>
  <si>
    <t>Нехорошев Антон Сергеевич</t>
  </si>
  <si>
    <t>физ-09-12</t>
  </si>
  <si>
    <t>Склемина Виктория Дмитриевна</t>
  </si>
  <si>
    <t>физ-09-06</t>
  </si>
  <si>
    <t>Софронов Илья Владимирович</t>
  </si>
  <si>
    <t>физ-09-13</t>
  </si>
  <si>
    <t>Шпринц Захар Андреевич</t>
  </si>
  <si>
    <t>физ-09-07</t>
  </si>
  <si>
    <t>Шутов Сергей Алексеевич</t>
  </si>
  <si>
    <t>Сурков Матвей Юрьевич</t>
  </si>
  <si>
    <t>физ-09-10</t>
  </si>
  <si>
    <t>Дурасов Леонид Дмитриевич</t>
  </si>
  <si>
    <t>физ-09-04</t>
  </si>
  <si>
    <t>Бударин Павел Вячеславович</t>
  </si>
  <si>
    <t>физ-10-06</t>
  </si>
  <si>
    <t>Гаврилов Егор Дмитриевич</t>
  </si>
  <si>
    <t>Левин Владимир Александрович</t>
  </si>
  <si>
    <t>Ручко Владислав Александрович</t>
  </si>
  <si>
    <t>Левки Евгений Владимирович</t>
  </si>
  <si>
    <t>физ-10-03</t>
  </si>
  <si>
    <t>Хабутдинов Артем Ахняфович</t>
  </si>
  <si>
    <t>физ-10-10</t>
  </si>
  <si>
    <t>Башкатова Алена Антоновна</t>
  </si>
  <si>
    <t>физ-10-09</t>
  </si>
  <si>
    <t>Дроздов Артем Сергеевич</t>
  </si>
  <si>
    <t>физ-10-05</t>
  </si>
  <si>
    <t>Федоров Алексей Николаевич</t>
  </si>
  <si>
    <t>физ-10-02</t>
  </si>
  <si>
    <t>Михалева Мария Андреевна</t>
  </si>
  <si>
    <t>физ-10-08</t>
  </si>
  <si>
    <t>Ермачкова Алина Витальевна</t>
  </si>
  <si>
    <t>физ-10-04</t>
  </si>
  <si>
    <t>Шуркало Алина Евгеньевна</t>
  </si>
  <si>
    <t>физ-10-07</t>
  </si>
  <si>
    <t>Волков Илья Николаевич</t>
  </si>
  <si>
    <t>физ-11-04</t>
  </si>
  <si>
    <t>Голощапова Полина Сергеевна</t>
  </si>
  <si>
    <t>физ-11-03</t>
  </si>
  <si>
    <t>Игина Диана Анатольевна</t>
  </si>
  <si>
    <t>физ-11-07</t>
  </si>
  <si>
    <t>Косыгин Артём Юрьевич</t>
  </si>
  <si>
    <t>физ-11-05</t>
  </si>
  <si>
    <t>Купцов Максим Евгеньевич</t>
  </si>
  <si>
    <t>физ-11-17</t>
  </si>
  <si>
    <t>Левченко Сергей Александрович</t>
  </si>
  <si>
    <t>физ-11-16</t>
  </si>
  <si>
    <t>Родионова Анастасия Алексеевна</t>
  </si>
  <si>
    <t>Соколова Ксения Дмитриевна</t>
  </si>
  <si>
    <t>физ-11-14</t>
  </si>
  <si>
    <t>Сорокина Анастасия Александровна</t>
  </si>
  <si>
    <t>физ-11-12</t>
  </si>
  <si>
    <t>Чихачев Ярослав Андреевич</t>
  </si>
  <si>
    <t>физ-11-13</t>
  </si>
  <si>
    <t>Шахаева Мария Алексеевна</t>
  </si>
  <si>
    <t>выбыла</t>
  </si>
  <si>
    <t>Ясиновенко Анна Евгеньевна</t>
  </si>
  <si>
    <t>физ-11-15</t>
  </si>
  <si>
    <t>Сухопар-Александрова Карина Александровна</t>
  </si>
  <si>
    <t>физ-11-18</t>
  </si>
  <si>
    <t>Митрофанова Полина Васильевна</t>
  </si>
  <si>
    <t>физ-11-19</t>
  </si>
  <si>
    <t>Алексеев Виктор Романович</t>
  </si>
  <si>
    <t>физ-11-06</t>
  </si>
  <si>
    <t>Вьюнова Виктория Александровна</t>
  </si>
  <si>
    <t>физ-11-08</t>
  </si>
  <si>
    <t>Конькова Валерия Алексеевна</t>
  </si>
  <si>
    <t>физ-11-02</t>
  </si>
  <si>
    <r>
      <t>Фамилия, имя, отчество обучающегося</t>
    </r>
    <r>
      <rPr>
        <b/>
        <sz val="11"/>
        <color rgb="FFFF0000"/>
        <rFont val="Times New Roman"/>
        <family val="1"/>
        <charset val="204"/>
      </rPr>
      <t xml:space="preserve"> (полностью)</t>
    </r>
  </si>
  <si>
    <t>физ-09-15</t>
  </si>
  <si>
    <t>Демидов Захар Станиславович</t>
  </si>
  <si>
    <t>физ-05-09</t>
  </si>
  <si>
    <t>Егоркин Богдан Алексеевич</t>
  </si>
  <si>
    <t>физ-05-06</t>
  </si>
  <si>
    <t>Жарков Даниил Тимурович</t>
  </si>
  <si>
    <t>физ-05-16</t>
  </si>
  <si>
    <t>Зинина Софья Алексеевна</t>
  </si>
  <si>
    <t>физ-05-11</t>
  </si>
  <si>
    <t>Кабанова Анна Михайловна</t>
  </si>
  <si>
    <t>физ-05-13</t>
  </si>
  <si>
    <t>Комардин Артём Денисович</t>
  </si>
  <si>
    <t>физ-05-23</t>
  </si>
  <si>
    <t>Кошелькова Анна Александровна</t>
  </si>
  <si>
    <t>физ-05-20</t>
  </si>
  <si>
    <t>Мысин Артём Дмитриевич</t>
  </si>
  <si>
    <t>физ-05-15</t>
  </si>
  <si>
    <t>Николаев Кирилл Сергеевич</t>
  </si>
  <si>
    <t>физ-05-14</t>
  </si>
  <si>
    <t>Пчельников Антон Альбертович</t>
  </si>
  <si>
    <t>физ-05-29</t>
  </si>
  <si>
    <t>Ревенко Алина Сергеевна</t>
  </si>
  <si>
    <t>Рыбин Денис Сергеевич</t>
  </si>
  <si>
    <t>физ-05-22</t>
  </si>
  <si>
    <t>Самсонова Афина Андреевна</t>
  </si>
  <si>
    <t>физ-05-10</t>
  </si>
  <si>
    <t>Скуфина Софья Алексеевна</t>
  </si>
  <si>
    <t>Стуенко Александр Сергеевич</t>
  </si>
  <si>
    <t>Ян Виктория Сергеевна</t>
  </si>
  <si>
    <t>физ-05-08</t>
  </si>
  <si>
    <t>Макарова Вероника Витальевна</t>
  </si>
  <si>
    <t>физ-05-27</t>
  </si>
  <si>
    <t>Чугунов Кирилл Викторович</t>
  </si>
  <si>
    <t>физ-05-26</t>
  </si>
  <si>
    <t>Алексеева Полина Андреевна</t>
  </si>
  <si>
    <t>физ-05-12</t>
  </si>
  <si>
    <t>Важев Родион Павлович</t>
  </si>
  <si>
    <t>физ-05-17</t>
  </si>
  <si>
    <t>Фомичев Алексей Сергеевич</t>
  </si>
  <si>
    <t>физ-05-07</t>
  </si>
  <si>
    <t>Кузнецова Алина Алексеевна</t>
  </si>
  <si>
    <t>физ-05-03</t>
  </si>
  <si>
    <t>Маграпова Яна Денисовна</t>
  </si>
  <si>
    <t>физ-05-19</t>
  </si>
  <si>
    <t>Донковцева Виктория Антоновна</t>
  </si>
  <si>
    <t>физ-05-05</t>
  </si>
  <si>
    <t>Гурченков Ярослав Александрович</t>
  </si>
  <si>
    <t>физ-05-02</t>
  </si>
  <si>
    <t>Кочеткова Ольга Ивановна</t>
  </si>
  <si>
    <t>физ-05-21</t>
  </si>
  <si>
    <t>Мысенкова Ангелина Алексеевна</t>
  </si>
  <si>
    <t>физ-05-04</t>
  </si>
  <si>
    <t>Синельников Михаил Андреевич</t>
  </si>
  <si>
    <t>физ-05-18</t>
  </si>
  <si>
    <t>Романов Александр Игоревич</t>
  </si>
  <si>
    <t>физ-05-28</t>
  </si>
  <si>
    <t>практика всего</t>
  </si>
  <si>
    <t>Булыгин Ярослав Андреевич</t>
  </si>
  <si>
    <t>физ-06-28</t>
  </si>
  <si>
    <t>Бухарова Милана Павловна</t>
  </si>
  <si>
    <t>физ-06-25</t>
  </si>
  <si>
    <t>Гануш Ульяна Романовна</t>
  </si>
  <si>
    <t>физ-06-23</t>
  </si>
  <si>
    <t>Горбатенко Алиса Егоровна</t>
  </si>
  <si>
    <t>Гриценко Анастасия Александровна</t>
  </si>
  <si>
    <t>физ-06-27</t>
  </si>
  <si>
    <t>Гусев Артём Александрович</t>
  </si>
  <si>
    <t>физ-06-24</t>
  </si>
  <si>
    <t>Гусев Владимир Владимирович</t>
  </si>
  <si>
    <t>Давиденко Дмитрий Владимирович</t>
  </si>
  <si>
    <t>физ-06-21</t>
  </si>
  <si>
    <t>Дормидонова Ольга Сергеевна</t>
  </si>
  <si>
    <t>Егоров Дмитрий Сергеевич</t>
  </si>
  <si>
    <t>физ-06-22</t>
  </si>
  <si>
    <t>Заставенко Максим Алексеевич</t>
  </si>
  <si>
    <t>Землянский Станислав Андреевич</t>
  </si>
  <si>
    <t>Земцов Сергей Дмитриевич</t>
  </si>
  <si>
    <t>Качанова Мария Олеговна</t>
  </si>
  <si>
    <t>Киселева Таисия Александровна</t>
  </si>
  <si>
    <t>физ-06-17</t>
  </si>
  <si>
    <t>Колесник Альбина Владимировна</t>
  </si>
  <si>
    <t>физ-06-16</t>
  </si>
  <si>
    <t>Краснова Полина Денисовна</t>
  </si>
  <si>
    <t>физ-06-12</t>
  </si>
  <si>
    <t xml:space="preserve">Марин Станислав Максимович </t>
  </si>
  <si>
    <t>Медведев Никита Михайлович</t>
  </si>
  <si>
    <t>физ-06-07</t>
  </si>
  <si>
    <t>Некрасова Любовь Сергеевна</t>
  </si>
  <si>
    <t>физ-06-09</t>
  </si>
  <si>
    <t>Павлова Юлияна Максимовна</t>
  </si>
  <si>
    <t>физ-06-19</t>
  </si>
  <si>
    <t>Поляков Артём Денисович</t>
  </si>
  <si>
    <t>физ-06-11</t>
  </si>
  <si>
    <t>Родникова Мария Сергеевна</t>
  </si>
  <si>
    <t>Романовская Елизавета Андреевна</t>
  </si>
  <si>
    <t>физ-06-15</t>
  </si>
  <si>
    <t>Савельева Арина Сергеевна</t>
  </si>
  <si>
    <t>физ-06-18</t>
  </si>
  <si>
    <t>Садков Данила Эдуардович</t>
  </si>
  <si>
    <t>Саломатин Даниил Антонович</t>
  </si>
  <si>
    <t>Семкина Анастасия Максимовна</t>
  </si>
  <si>
    <t>физ-06-14</t>
  </si>
  <si>
    <t>Снаткин Иван Александрович</t>
  </si>
  <si>
    <t>физ-06-06</t>
  </si>
  <si>
    <t>Теселкина Валерия Вячеславовна</t>
  </si>
  <si>
    <t>физ-06-08</t>
  </si>
  <si>
    <t>Фленов Дмитрий Владимирович</t>
  </si>
  <si>
    <t>Лащилин Артем Сергеевич</t>
  </si>
  <si>
    <t>физ-06-10</t>
  </si>
  <si>
    <t>Савельев Антон Сергеевич</t>
  </si>
  <si>
    <t>физ-06-05</t>
  </si>
  <si>
    <t>Цыганова Софья Александровна</t>
  </si>
  <si>
    <t>физ-06-13</t>
  </si>
  <si>
    <t>Бунькова Мария Дмитриевна</t>
  </si>
  <si>
    <t>физ-06-33</t>
  </si>
  <si>
    <t>Кулинок Тимофей Иванович</t>
  </si>
  <si>
    <t>физ-06-29</t>
  </si>
  <si>
    <t>физ-06-30</t>
  </si>
  <si>
    <t>физ-06-32</t>
  </si>
  <si>
    <t>физ-06-31</t>
  </si>
  <si>
    <t>Алексеев Кирилл Романович</t>
  </si>
  <si>
    <t>физ-07-25</t>
  </si>
  <si>
    <t>Архипов Артемий Витальевич</t>
  </si>
  <si>
    <t>Бодров Ярослав Евгеньевич</t>
  </si>
  <si>
    <t>физ 07-11</t>
  </si>
  <si>
    <t>Бунькова София Дмитриевна</t>
  </si>
  <si>
    <t>физ- 07-28</t>
  </si>
  <si>
    <t>Голыгина Маргарита Михайловна</t>
  </si>
  <si>
    <t>Гуськов Роман Сергеевич</t>
  </si>
  <si>
    <t>физ- 07-13</t>
  </si>
  <si>
    <t>Евсеев Михаил Александрович</t>
  </si>
  <si>
    <t>физ-07-18</t>
  </si>
  <si>
    <t>Жалнова Анастасия Михайловна</t>
  </si>
  <si>
    <t>физ-07-22</t>
  </si>
  <si>
    <t>Зубко Илья Евгеньевич</t>
  </si>
  <si>
    <t>Качанова Александра Олеговна</t>
  </si>
  <si>
    <t>Клочков Дмитрий Андреевич</t>
  </si>
  <si>
    <t>Коротков Андрей Александрович</t>
  </si>
  <si>
    <t>физ-07-12</t>
  </si>
  <si>
    <t>Косматенко Виктор Витальевич</t>
  </si>
  <si>
    <t>физ 07-24</t>
  </si>
  <si>
    <t>Кулинок Полина Алексеевна</t>
  </si>
  <si>
    <t>физ 07-26</t>
  </si>
  <si>
    <t>Кутырева Кира Алексеевна</t>
  </si>
  <si>
    <t>физ 07-02</t>
  </si>
  <si>
    <t>Лукьянов Андрей Валерьевич</t>
  </si>
  <si>
    <t>Мамедов Руслан Русланович</t>
  </si>
  <si>
    <t>Новиков Илья Евгеньевич</t>
  </si>
  <si>
    <t>физ 07-03</t>
  </si>
  <si>
    <t>Петренко Данила Романович</t>
  </si>
  <si>
    <t xml:space="preserve"> физ 07-19</t>
  </si>
  <si>
    <t>Семкина Евгения Сергеевна</t>
  </si>
  <si>
    <t>Серкин Дмитрий Сергеевич</t>
  </si>
  <si>
    <t>физ 07-08</t>
  </si>
  <si>
    <t>Сорокина Светлана Александровна</t>
  </si>
  <si>
    <t>физ 07-06</t>
  </si>
  <si>
    <t>Тарасенкова Валерия Александровна</t>
  </si>
  <si>
    <t>физ 07-07</t>
  </si>
  <si>
    <t>Черепанов Матвей Владимирович</t>
  </si>
  <si>
    <t>физ-07-23</t>
  </si>
  <si>
    <t>Чулков Андрей Александрович</t>
  </si>
  <si>
    <t>физ-07-20</t>
  </si>
  <si>
    <t>Шомина Екатерина Алексеевна</t>
  </si>
  <si>
    <t>физ 07-27</t>
  </si>
  <si>
    <t>Пачевская Алина Рустямовна</t>
  </si>
  <si>
    <t>физ 07-04</t>
  </si>
  <si>
    <t>Лобанова Кристина Валентиновна</t>
  </si>
  <si>
    <t>физ 07-05</t>
  </si>
  <si>
    <t>Голубков Илья Сергеевич</t>
  </si>
  <si>
    <t>физ 07-17</t>
  </si>
  <si>
    <t>Цуцков Дмитрий Сергеевич</t>
  </si>
  <si>
    <t>физ 07-01</t>
  </si>
  <si>
    <t>Сердюков Александр Андреевич</t>
  </si>
  <si>
    <t>физ 07-14</t>
  </si>
  <si>
    <t>Разенков Егор Александрович</t>
  </si>
  <si>
    <t>физ 07-15</t>
  </si>
  <si>
    <t>Дубский Вячеслав</t>
  </si>
  <si>
    <t>физ 07-16</t>
  </si>
  <si>
    <t>Асланова Эльвира Зумрудиновна</t>
  </si>
  <si>
    <t>физ-08-19</t>
  </si>
  <si>
    <t>Белоглазов Александр Александрович</t>
  </si>
  <si>
    <t>физ-08-26</t>
  </si>
  <si>
    <t>Григорьева Алина Тиграновна</t>
  </si>
  <si>
    <t>физ-08-23</t>
  </si>
  <si>
    <t>Екатеринушкин Виктор Дмитриевич</t>
  </si>
  <si>
    <t>физ-08-13</t>
  </si>
  <si>
    <t>Жидков Ярослав Дмитриевич</t>
  </si>
  <si>
    <t>физ-08-06</t>
  </si>
  <si>
    <t>Киселев Илья Антонович</t>
  </si>
  <si>
    <t>Коньков Александр Алексеевич</t>
  </si>
  <si>
    <t>физ-08-27</t>
  </si>
  <si>
    <t>Маркин Дмитрий Сергеевич</t>
  </si>
  <si>
    <t>физ-08-14</t>
  </si>
  <si>
    <t>Махкамова Хадича Мансуриддиновна</t>
  </si>
  <si>
    <t>физ-08-20</t>
  </si>
  <si>
    <t>Панюшкин Данила Сергеевич</t>
  </si>
  <si>
    <t>физ-08-09</t>
  </si>
  <si>
    <t>Потапченкова Дарья Алексеевна</t>
  </si>
  <si>
    <t>физ-08-22</t>
  </si>
  <si>
    <t>Сащенков Данила Дмитриевич</t>
  </si>
  <si>
    <t>Старостин Никита Викторович</t>
  </si>
  <si>
    <t>Тарасов Алексей Александрович</t>
  </si>
  <si>
    <t>физ-08-18</t>
  </si>
  <si>
    <t>Хныкин Дмитрий Константинович</t>
  </si>
  <si>
    <t>физ-08-12</t>
  </si>
  <si>
    <t>Храмов Илья Сергеевич</t>
  </si>
  <si>
    <t>физ-08-16</t>
  </si>
  <si>
    <t>Чичварин Данила Евгеньевич</t>
  </si>
  <si>
    <t>физ-08-03</t>
  </si>
  <si>
    <t>Шелепенко Иван Денисович</t>
  </si>
  <si>
    <t>физ-08-11</t>
  </si>
  <si>
    <t>Шинякова Варвара Ильинична</t>
  </si>
  <si>
    <t>физ-08-24</t>
  </si>
  <si>
    <t>Юрин Александр Сергеевич</t>
  </si>
  <si>
    <t>Яшина Яна Николаевна</t>
  </si>
  <si>
    <t>физ-08-21</t>
  </si>
  <si>
    <t>Анофрикова Виктория Алексеевна</t>
  </si>
  <si>
    <t>физ-08-08</t>
  </si>
  <si>
    <t>Гавриков Кирилл Сергеевич</t>
  </si>
  <si>
    <t>физ-08-25</t>
  </si>
  <si>
    <t>Максимова Ирина Сергеевна</t>
  </si>
  <si>
    <t>физ-08-07</t>
  </si>
  <si>
    <t>Мстоян Миро Аликович</t>
  </si>
  <si>
    <t>физ-08-04</t>
  </si>
  <si>
    <t>Шикунов Никита Александрович</t>
  </si>
  <si>
    <t>физ-08-10</t>
  </si>
  <si>
    <t>Тарасов Артем Валерьевич</t>
  </si>
  <si>
    <t>физ-08-17</t>
  </si>
  <si>
    <t>Чернышов Никита Сергеевич</t>
  </si>
  <si>
    <t>физ-08-05</t>
  </si>
  <si>
    <t>Сергеев Матвей Александрович</t>
  </si>
  <si>
    <t>физ-08-02</t>
  </si>
  <si>
    <t>Махаури Ахмад-амин Геннадьевич</t>
  </si>
  <si>
    <t>физ-08-15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</si>
</sst>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48"/>
    </sheetView>
  </sheetViews>
  <sheetFormatPr defaultRowHeight="15" x14ac:dyDescent="0.25"/>
  <cols>
    <col min="1" max="1" width="26.7109375" style="2" customWidth="1"/>
    <col min="2" max="2" width="3.28515625" customWidth="1"/>
    <col min="3" max="3" width="13.7109375" customWidth="1"/>
    <col min="5" max="5" width="7.5703125" style="5" customWidth="1"/>
  </cols>
  <sheetData>
    <row r="1" spans="1:9" ht="24.75" customHeight="1" x14ac:dyDescent="0.25">
      <c r="A1" s="7" t="s">
        <v>95</v>
      </c>
      <c r="B1" s="8" t="s">
        <v>0</v>
      </c>
      <c r="C1" s="9" t="s">
        <v>1</v>
      </c>
      <c r="D1" s="9" t="s">
        <v>2</v>
      </c>
      <c r="E1" s="10" t="s">
        <v>8</v>
      </c>
      <c r="F1" s="9" t="s">
        <v>6</v>
      </c>
      <c r="G1" s="9" t="s">
        <v>5</v>
      </c>
      <c r="H1" s="10"/>
      <c r="I1" s="10" t="s">
        <v>3</v>
      </c>
    </row>
    <row r="2" spans="1:9" s="3" customFormat="1" ht="15" customHeight="1" x14ac:dyDescent="0.25">
      <c r="A2" s="11" t="s">
        <v>9</v>
      </c>
      <c r="B2" s="12">
        <v>9</v>
      </c>
      <c r="C2" s="13" t="s">
        <v>10</v>
      </c>
      <c r="D2" s="14">
        <v>15</v>
      </c>
      <c r="E2" s="15">
        <f>(200*D2)/50</f>
        <v>60</v>
      </c>
      <c r="F2" s="13">
        <v>161</v>
      </c>
      <c r="G2" s="13">
        <v>200</v>
      </c>
      <c r="H2" s="16">
        <f>F2+G2</f>
        <v>361</v>
      </c>
      <c r="I2" s="16">
        <f>SUM(E2+H2)</f>
        <v>421</v>
      </c>
    </row>
    <row r="3" spans="1:9" s="3" customFormat="1" ht="15" customHeight="1" x14ac:dyDescent="0.25">
      <c r="A3" s="11" t="s">
        <v>11</v>
      </c>
      <c r="B3" s="12">
        <v>9</v>
      </c>
      <c r="C3" s="13" t="s">
        <v>4</v>
      </c>
      <c r="D3" s="14"/>
      <c r="E3" s="15">
        <f t="shared" ref="E3:E48" si="0">(200*D3)/50</f>
        <v>0</v>
      </c>
      <c r="F3" s="13"/>
      <c r="G3" s="13"/>
      <c r="H3" s="16">
        <f t="shared" ref="H3:H48" si="1">F3+G3</f>
        <v>0</v>
      </c>
      <c r="I3" s="16">
        <f t="shared" ref="I3:I48" si="2">SUM(E3+H3)</f>
        <v>0</v>
      </c>
    </row>
    <row r="4" spans="1:9" s="3" customFormat="1" ht="15" customHeight="1" x14ac:dyDescent="0.25">
      <c r="A4" s="11" t="s">
        <v>12</v>
      </c>
      <c r="B4" s="12">
        <v>9</v>
      </c>
      <c r="C4" s="13" t="s">
        <v>13</v>
      </c>
      <c r="D4" s="14">
        <v>18</v>
      </c>
      <c r="E4" s="15">
        <f t="shared" si="0"/>
        <v>72</v>
      </c>
      <c r="F4" s="13">
        <v>0</v>
      </c>
      <c r="G4" s="13">
        <v>320</v>
      </c>
      <c r="H4" s="16">
        <f t="shared" si="1"/>
        <v>320</v>
      </c>
      <c r="I4" s="16">
        <f t="shared" si="2"/>
        <v>392</v>
      </c>
    </row>
    <row r="5" spans="1:9" s="3" customFormat="1" ht="15" customHeight="1" x14ac:dyDescent="0.25">
      <c r="A5" s="11" t="s">
        <v>14</v>
      </c>
      <c r="B5" s="12">
        <v>9</v>
      </c>
      <c r="C5" s="13" t="s">
        <v>15</v>
      </c>
      <c r="D5" s="14">
        <v>15</v>
      </c>
      <c r="E5" s="15">
        <f t="shared" si="0"/>
        <v>60</v>
      </c>
      <c r="F5" s="13">
        <v>148</v>
      </c>
      <c r="G5" s="13">
        <v>200</v>
      </c>
      <c r="H5" s="16">
        <f t="shared" si="1"/>
        <v>348</v>
      </c>
      <c r="I5" s="16">
        <f t="shared" si="2"/>
        <v>408</v>
      </c>
    </row>
    <row r="6" spans="1:9" s="3" customFormat="1" ht="15" customHeight="1" x14ac:dyDescent="0.25">
      <c r="A6" s="11" t="s">
        <v>16</v>
      </c>
      <c r="B6" s="12">
        <v>9</v>
      </c>
      <c r="C6" s="13" t="s">
        <v>17</v>
      </c>
      <c r="D6" s="14">
        <v>13</v>
      </c>
      <c r="E6" s="15">
        <f t="shared" si="0"/>
        <v>52</v>
      </c>
      <c r="F6" s="13">
        <v>160</v>
      </c>
      <c r="G6" s="13">
        <v>240</v>
      </c>
      <c r="H6" s="16">
        <f t="shared" si="1"/>
        <v>400</v>
      </c>
      <c r="I6" s="16">
        <f t="shared" si="2"/>
        <v>452</v>
      </c>
    </row>
    <row r="7" spans="1:9" s="3" customFormat="1" ht="15" customHeight="1" x14ac:dyDescent="0.25">
      <c r="A7" s="11" t="s">
        <v>18</v>
      </c>
      <c r="B7" s="12">
        <v>9</v>
      </c>
      <c r="C7" s="13" t="s">
        <v>19</v>
      </c>
      <c r="D7" s="14">
        <v>19</v>
      </c>
      <c r="E7" s="15">
        <f t="shared" si="0"/>
        <v>76</v>
      </c>
      <c r="F7" s="13">
        <v>292</v>
      </c>
      <c r="G7" s="13">
        <v>320</v>
      </c>
      <c r="H7" s="16">
        <f t="shared" si="1"/>
        <v>612</v>
      </c>
      <c r="I7" s="16">
        <f t="shared" si="2"/>
        <v>688</v>
      </c>
    </row>
    <row r="8" spans="1:9" s="3" customFormat="1" ht="15" customHeight="1" x14ac:dyDescent="0.25">
      <c r="A8" s="11" t="s">
        <v>20</v>
      </c>
      <c r="B8" s="12">
        <v>9</v>
      </c>
      <c r="C8" s="13" t="s">
        <v>96</v>
      </c>
      <c r="D8" s="14">
        <v>13</v>
      </c>
      <c r="E8" s="15">
        <f t="shared" si="0"/>
        <v>52</v>
      </c>
      <c r="F8" s="13">
        <v>163</v>
      </c>
      <c r="G8" s="13">
        <v>200</v>
      </c>
      <c r="H8" s="16">
        <f t="shared" si="1"/>
        <v>363</v>
      </c>
      <c r="I8" s="16">
        <f t="shared" si="2"/>
        <v>415</v>
      </c>
    </row>
    <row r="9" spans="1:9" s="3" customFormat="1" ht="15" customHeight="1" x14ac:dyDescent="0.25">
      <c r="A9" s="11" t="s">
        <v>21</v>
      </c>
      <c r="B9" s="12">
        <v>9</v>
      </c>
      <c r="C9" s="13" t="s">
        <v>22</v>
      </c>
      <c r="D9" s="14">
        <v>20</v>
      </c>
      <c r="E9" s="15">
        <f t="shared" si="0"/>
        <v>80</v>
      </c>
      <c r="F9" s="13">
        <v>275</v>
      </c>
      <c r="G9" s="13">
        <v>280</v>
      </c>
      <c r="H9" s="16">
        <f t="shared" si="1"/>
        <v>555</v>
      </c>
      <c r="I9" s="16">
        <f t="shared" si="2"/>
        <v>635</v>
      </c>
    </row>
    <row r="10" spans="1:9" s="3" customFormat="1" ht="15" customHeight="1" x14ac:dyDescent="0.25">
      <c r="A10" s="11" t="s">
        <v>23</v>
      </c>
      <c r="B10" s="12">
        <v>9</v>
      </c>
      <c r="C10" s="13" t="s">
        <v>24</v>
      </c>
      <c r="D10" s="14">
        <v>5</v>
      </c>
      <c r="E10" s="15">
        <f t="shared" si="0"/>
        <v>20</v>
      </c>
      <c r="F10" s="13">
        <v>172</v>
      </c>
      <c r="G10" s="13">
        <v>200</v>
      </c>
      <c r="H10" s="16">
        <f t="shared" si="1"/>
        <v>372</v>
      </c>
      <c r="I10" s="16">
        <f t="shared" si="2"/>
        <v>392</v>
      </c>
    </row>
    <row r="11" spans="1:9" s="3" customFormat="1" ht="15" customHeight="1" x14ac:dyDescent="0.25">
      <c r="A11" s="11" t="s">
        <v>25</v>
      </c>
      <c r="B11" s="12">
        <v>9</v>
      </c>
      <c r="C11" s="13" t="s">
        <v>26</v>
      </c>
      <c r="D11" s="14">
        <v>17</v>
      </c>
      <c r="E11" s="15">
        <f t="shared" si="0"/>
        <v>68</v>
      </c>
      <c r="F11" s="13">
        <v>196</v>
      </c>
      <c r="G11" s="13">
        <v>280</v>
      </c>
      <c r="H11" s="16">
        <f t="shared" si="1"/>
        <v>476</v>
      </c>
      <c r="I11" s="16">
        <f t="shared" si="2"/>
        <v>544</v>
      </c>
    </row>
    <row r="12" spans="1:9" s="3" customFormat="1" ht="15" customHeight="1" x14ac:dyDescent="0.25">
      <c r="A12" s="11" t="s">
        <v>27</v>
      </c>
      <c r="B12" s="12">
        <v>9</v>
      </c>
      <c r="C12" s="13" t="s">
        <v>4</v>
      </c>
      <c r="D12" s="14"/>
      <c r="E12" s="15">
        <f t="shared" si="0"/>
        <v>0</v>
      </c>
      <c r="F12" s="13"/>
      <c r="G12" s="13"/>
      <c r="H12" s="16">
        <f t="shared" si="1"/>
        <v>0</v>
      </c>
      <c r="I12" s="16">
        <f t="shared" si="2"/>
        <v>0</v>
      </c>
    </row>
    <row r="13" spans="1:9" s="3" customFormat="1" ht="15" customHeight="1" x14ac:dyDescent="0.25">
      <c r="A13" s="11" t="s">
        <v>28</v>
      </c>
      <c r="B13" s="12">
        <v>9</v>
      </c>
      <c r="C13" s="13" t="s">
        <v>29</v>
      </c>
      <c r="D13" s="14">
        <v>34</v>
      </c>
      <c r="E13" s="15">
        <f t="shared" si="0"/>
        <v>136</v>
      </c>
      <c r="F13" s="13">
        <v>179</v>
      </c>
      <c r="G13" s="13">
        <v>240</v>
      </c>
      <c r="H13" s="16">
        <f t="shared" si="1"/>
        <v>419</v>
      </c>
      <c r="I13" s="16">
        <f t="shared" si="2"/>
        <v>555</v>
      </c>
    </row>
    <row r="14" spans="1:9" s="3" customFormat="1" ht="15" customHeight="1" x14ac:dyDescent="0.25">
      <c r="A14" s="11" t="s">
        <v>30</v>
      </c>
      <c r="B14" s="12">
        <v>9</v>
      </c>
      <c r="C14" s="13" t="s">
        <v>31</v>
      </c>
      <c r="D14" s="14">
        <v>19</v>
      </c>
      <c r="E14" s="15">
        <f t="shared" si="0"/>
        <v>76</v>
      </c>
      <c r="F14" s="13">
        <v>318</v>
      </c>
      <c r="G14" s="13">
        <v>320</v>
      </c>
      <c r="H14" s="16">
        <f t="shared" si="1"/>
        <v>638</v>
      </c>
      <c r="I14" s="16">
        <f t="shared" si="2"/>
        <v>714</v>
      </c>
    </row>
    <row r="15" spans="1:9" s="3" customFormat="1" ht="15" customHeight="1" x14ac:dyDescent="0.25">
      <c r="A15" s="11" t="s">
        <v>32</v>
      </c>
      <c r="B15" s="12">
        <v>9</v>
      </c>
      <c r="C15" s="13" t="s">
        <v>33</v>
      </c>
      <c r="D15" s="14">
        <v>35</v>
      </c>
      <c r="E15" s="15">
        <f t="shared" si="0"/>
        <v>140</v>
      </c>
      <c r="F15" s="13">
        <v>265</v>
      </c>
      <c r="G15" s="13">
        <v>240</v>
      </c>
      <c r="H15" s="16">
        <f t="shared" si="1"/>
        <v>505</v>
      </c>
      <c r="I15" s="16">
        <f t="shared" si="2"/>
        <v>645</v>
      </c>
    </row>
    <row r="16" spans="1:9" s="3" customFormat="1" ht="15" customHeight="1" x14ac:dyDescent="0.25">
      <c r="A16" s="11" t="s">
        <v>34</v>
      </c>
      <c r="B16" s="12">
        <v>9</v>
      </c>
      <c r="C16" s="13" t="s">
        <v>35</v>
      </c>
      <c r="D16" s="14">
        <v>13</v>
      </c>
      <c r="E16" s="15">
        <f t="shared" si="0"/>
        <v>52</v>
      </c>
      <c r="F16" s="13">
        <v>162</v>
      </c>
      <c r="G16" s="13">
        <v>240</v>
      </c>
      <c r="H16" s="16">
        <f t="shared" si="1"/>
        <v>402</v>
      </c>
      <c r="I16" s="16">
        <f t="shared" si="2"/>
        <v>454</v>
      </c>
    </row>
    <row r="17" spans="1:9" s="3" customFormat="1" ht="15" customHeight="1" x14ac:dyDescent="0.25">
      <c r="A17" s="11" t="s">
        <v>36</v>
      </c>
      <c r="B17" s="12">
        <v>9</v>
      </c>
      <c r="C17" s="13" t="s">
        <v>4</v>
      </c>
      <c r="D17" s="14"/>
      <c r="E17" s="15">
        <f t="shared" si="0"/>
        <v>0</v>
      </c>
      <c r="F17" s="13"/>
      <c r="G17" s="13"/>
      <c r="H17" s="16">
        <f t="shared" si="1"/>
        <v>0</v>
      </c>
      <c r="I17" s="16">
        <f t="shared" si="2"/>
        <v>0</v>
      </c>
    </row>
    <row r="18" spans="1:9" s="3" customFormat="1" ht="15" customHeight="1" x14ac:dyDescent="0.25">
      <c r="A18" s="11" t="s">
        <v>37</v>
      </c>
      <c r="B18" s="12">
        <v>9</v>
      </c>
      <c r="C18" s="13" t="s">
        <v>38</v>
      </c>
      <c r="D18" s="14">
        <v>14</v>
      </c>
      <c r="E18" s="15">
        <f t="shared" si="0"/>
        <v>56</v>
      </c>
      <c r="F18" s="13">
        <v>163</v>
      </c>
      <c r="G18" s="13">
        <v>200</v>
      </c>
      <c r="H18" s="16">
        <f t="shared" si="1"/>
        <v>363</v>
      </c>
      <c r="I18" s="16">
        <f t="shared" si="2"/>
        <v>419</v>
      </c>
    </row>
    <row r="19" spans="1:9" s="3" customFormat="1" ht="15" customHeight="1" x14ac:dyDescent="0.25">
      <c r="A19" s="11" t="s">
        <v>39</v>
      </c>
      <c r="B19" s="12">
        <v>9</v>
      </c>
      <c r="C19" s="13" t="s">
        <v>40</v>
      </c>
      <c r="D19" s="14">
        <v>21</v>
      </c>
      <c r="E19" s="15">
        <f t="shared" si="0"/>
        <v>84</v>
      </c>
      <c r="F19" s="13">
        <v>0</v>
      </c>
      <c r="G19" s="13">
        <v>240</v>
      </c>
      <c r="H19" s="16">
        <f t="shared" si="1"/>
        <v>240</v>
      </c>
      <c r="I19" s="16">
        <f t="shared" si="2"/>
        <v>324</v>
      </c>
    </row>
    <row r="20" spans="1:9" s="3" customFormat="1" ht="15" customHeight="1" x14ac:dyDescent="0.25">
      <c r="A20" s="11" t="s">
        <v>41</v>
      </c>
      <c r="B20" s="12">
        <v>10</v>
      </c>
      <c r="C20" s="13" t="s">
        <v>42</v>
      </c>
      <c r="D20" s="14">
        <v>20</v>
      </c>
      <c r="E20" s="15">
        <f t="shared" si="0"/>
        <v>80</v>
      </c>
      <c r="F20" s="13">
        <v>301</v>
      </c>
      <c r="G20" s="13">
        <v>280</v>
      </c>
      <c r="H20" s="16">
        <f t="shared" si="1"/>
        <v>581</v>
      </c>
      <c r="I20" s="16">
        <f t="shared" si="2"/>
        <v>661</v>
      </c>
    </row>
    <row r="21" spans="1:9" s="3" customFormat="1" ht="15" customHeight="1" x14ac:dyDescent="0.25">
      <c r="A21" s="11" t="s">
        <v>43</v>
      </c>
      <c r="B21" s="12">
        <v>10</v>
      </c>
      <c r="C21" s="13" t="s">
        <v>7</v>
      </c>
      <c r="D21" s="14"/>
      <c r="E21" s="15">
        <f t="shared" si="0"/>
        <v>0</v>
      </c>
      <c r="F21" s="13"/>
      <c r="G21" s="13"/>
      <c r="H21" s="16">
        <f t="shared" si="1"/>
        <v>0</v>
      </c>
      <c r="I21" s="16">
        <f t="shared" si="2"/>
        <v>0</v>
      </c>
    </row>
    <row r="22" spans="1:9" s="3" customFormat="1" ht="15" customHeight="1" x14ac:dyDescent="0.25">
      <c r="A22" s="11" t="s">
        <v>44</v>
      </c>
      <c r="B22" s="12">
        <v>10</v>
      </c>
      <c r="C22" s="13" t="s">
        <v>4</v>
      </c>
      <c r="D22" s="14"/>
      <c r="E22" s="15">
        <f t="shared" si="0"/>
        <v>0</v>
      </c>
      <c r="F22" s="13"/>
      <c r="G22" s="13"/>
      <c r="H22" s="16">
        <f t="shared" si="1"/>
        <v>0</v>
      </c>
      <c r="I22" s="16">
        <f t="shared" si="2"/>
        <v>0</v>
      </c>
    </row>
    <row r="23" spans="1:9" s="3" customFormat="1" ht="15" customHeight="1" x14ac:dyDescent="0.25">
      <c r="A23" s="11" t="s">
        <v>45</v>
      </c>
      <c r="B23" s="12">
        <v>10</v>
      </c>
      <c r="C23" s="13" t="s">
        <v>7</v>
      </c>
      <c r="D23" s="14"/>
      <c r="E23" s="15">
        <f t="shared" si="0"/>
        <v>0</v>
      </c>
      <c r="F23" s="13"/>
      <c r="G23" s="13"/>
      <c r="H23" s="16">
        <f t="shared" si="1"/>
        <v>0</v>
      </c>
      <c r="I23" s="16">
        <f t="shared" si="2"/>
        <v>0</v>
      </c>
    </row>
    <row r="24" spans="1:9" s="3" customFormat="1" ht="15" customHeight="1" x14ac:dyDescent="0.25">
      <c r="A24" s="11" t="s">
        <v>46</v>
      </c>
      <c r="B24" s="12">
        <v>10</v>
      </c>
      <c r="C24" s="13" t="s">
        <v>47</v>
      </c>
      <c r="D24" s="14">
        <v>11</v>
      </c>
      <c r="E24" s="15">
        <f t="shared" si="0"/>
        <v>44</v>
      </c>
      <c r="F24" s="13">
        <v>0</v>
      </c>
      <c r="G24" s="13">
        <v>240</v>
      </c>
      <c r="H24" s="16">
        <f t="shared" si="1"/>
        <v>240</v>
      </c>
      <c r="I24" s="16">
        <f t="shared" si="2"/>
        <v>284</v>
      </c>
    </row>
    <row r="25" spans="1:9" s="3" customFormat="1" ht="15" customHeight="1" x14ac:dyDescent="0.25">
      <c r="A25" s="11" t="s">
        <v>48</v>
      </c>
      <c r="B25" s="12">
        <v>10</v>
      </c>
      <c r="C25" s="13" t="s">
        <v>49</v>
      </c>
      <c r="D25" s="14">
        <v>26</v>
      </c>
      <c r="E25" s="15">
        <f t="shared" si="0"/>
        <v>104</v>
      </c>
      <c r="F25" s="13">
        <v>392</v>
      </c>
      <c r="G25" s="13">
        <v>320</v>
      </c>
      <c r="H25" s="16">
        <f t="shared" si="1"/>
        <v>712</v>
      </c>
      <c r="I25" s="16">
        <f t="shared" si="2"/>
        <v>816</v>
      </c>
    </row>
    <row r="26" spans="1:9" s="3" customFormat="1" ht="15" customHeight="1" x14ac:dyDescent="0.25">
      <c r="A26" s="11" t="s">
        <v>50</v>
      </c>
      <c r="B26" s="12">
        <v>10</v>
      </c>
      <c r="C26" s="13" t="s">
        <v>51</v>
      </c>
      <c r="D26" s="14">
        <v>27</v>
      </c>
      <c r="E26" s="15">
        <f t="shared" si="0"/>
        <v>108</v>
      </c>
      <c r="F26" s="13">
        <v>207</v>
      </c>
      <c r="G26" s="13">
        <v>240</v>
      </c>
      <c r="H26" s="16">
        <f t="shared" si="1"/>
        <v>447</v>
      </c>
      <c r="I26" s="16">
        <f t="shared" si="2"/>
        <v>555</v>
      </c>
    </row>
    <row r="27" spans="1:9" s="3" customFormat="1" ht="15" customHeight="1" x14ac:dyDescent="0.25">
      <c r="A27" s="11" t="s">
        <v>52</v>
      </c>
      <c r="B27" s="12">
        <v>10</v>
      </c>
      <c r="C27" s="13" t="s">
        <v>53</v>
      </c>
      <c r="D27" s="14">
        <v>22</v>
      </c>
      <c r="E27" s="15">
        <f t="shared" si="0"/>
        <v>88</v>
      </c>
      <c r="F27" s="13">
        <v>348</v>
      </c>
      <c r="G27" s="13">
        <v>280</v>
      </c>
      <c r="H27" s="16">
        <f t="shared" si="1"/>
        <v>628</v>
      </c>
      <c r="I27" s="16">
        <f t="shared" si="2"/>
        <v>716</v>
      </c>
    </row>
    <row r="28" spans="1:9" s="3" customFormat="1" ht="15" customHeight="1" x14ac:dyDescent="0.25">
      <c r="A28" s="11" t="s">
        <v>54</v>
      </c>
      <c r="B28" s="12">
        <v>10</v>
      </c>
      <c r="C28" s="13" t="s">
        <v>55</v>
      </c>
      <c r="D28" s="14">
        <v>19</v>
      </c>
      <c r="E28" s="15">
        <f t="shared" si="0"/>
        <v>76</v>
      </c>
      <c r="F28" s="13">
        <v>146</v>
      </c>
      <c r="G28" s="13">
        <v>200</v>
      </c>
      <c r="H28" s="16">
        <f t="shared" si="1"/>
        <v>346</v>
      </c>
      <c r="I28" s="16">
        <f t="shared" si="2"/>
        <v>422</v>
      </c>
    </row>
    <row r="29" spans="1:9" s="3" customFormat="1" ht="15" customHeight="1" x14ac:dyDescent="0.25">
      <c r="A29" s="11" t="s">
        <v>56</v>
      </c>
      <c r="B29" s="12">
        <v>10</v>
      </c>
      <c r="C29" s="13" t="s">
        <v>57</v>
      </c>
      <c r="D29" s="14">
        <v>23</v>
      </c>
      <c r="E29" s="15">
        <f t="shared" si="0"/>
        <v>92</v>
      </c>
      <c r="F29" s="13">
        <v>209</v>
      </c>
      <c r="G29" s="13">
        <v>280</v>
      </c>
      <c r="H29" s="16">
        <f t="shared" si="1"/>
        <v>489</v>
      </c>
      <c r="I29" s="16">
        <f t="shared" si="2"/>
        <v>581</v>
      </c>
    </row>
    <row r="30" spans="1:9" s="3" customFormat="1" ht="15" customHeight="1" x14ac:dyDescent="0.25">
      <c r="A30" s="11" t="s">
        <v>58</v>
      </c>
      <c r="B30" s="12">
        <v>10</v>
      </c>
      <c r="C30" s="13" t="s">
        <v>59</v>
      </c>
      <c r="D30" s="14">
        <v>34</v>
      </c>
      <c r="E30" s="15">
        <f t="shared" si="0"/>
        <v>136</v>
      </c>
      <c r="F30" s="13">
        <v>212</v>
      </c>
      <c r="G30" s="13">
        <v>320</v>
      </c>
      <c r="H30" s="16">
        <f t="shared" si="1"/>
        <v>532</v>
      </c>
      <c r="I30" s="16">
        <f t="shared" si="2"/>
        <v>668</v>
      </c>
    </row>
    <row r="31" spans="1:9" ht="15" customHeight="1" x14ac:dyDescent="0.25">
      <c r="A31" s="11" t="s">
        <v>60</v>
      </c>
      <c r="B31" s="12">
        <v>10</v>
      </c>
      <c r="C31" s="13" t="s">
        <v>61</v>
      </c>
      <c r="D31" s="14">
        <v>31</v>
      </c>
      <c r="E31" s="15">
        <f t="shared" si="0"/>
        <v>124</v>
      </c>
      <c r="F31" s="13">
        <v>208</v>
      </c>
      <c r="G31" s="13">
        <v>320</v>
      </c>
      <c r="H31" s="16">
        <f t="shared" si="1"/>
        <v>528</v>
      </c>
      <c r="I31" s="16">
        <f t="shared" si="2"/>
        <v>652</v>
      </c>
    </row>
    <row r="32" spans="1:9" ht="15" customHeight="1" x14ac:dyDescent="0.25">
      <c r="A32" s="11" t="s">
        <v>62</v>
      </c>
      <c r="B32" s="12">
        <v>11</v>
      </c>
      <c r="C32" s="13" t="s">
        <v>63</v>
      </c>
      <c r="D32" s="14">
        <v>27</v>
      </c>
      <c r="E32" s="15">
        <f t="shared" si="0"/>
        <v>108</v>
      </c>
      <c r="F32" s="13">
        <v>256</v>
      </c>
      <c r="G32" s="13">
        <v>320</v>
      </c>
      <c r="H32" s="16">
        <f t="shared" si="1"/>
        <v>576</v>
      </c>
      <c r="I32" s="16">
        <f t="shared" si="2"/>
        <v>684</v>
      </c>
    </row>
    <row r="33" spans="1:9" ht="15" customHeight="1" x14ac:dyDescent="0.25">
      <c r="A33" s="11" t="s">
        <v>64</v>
      </c>
      <c r="B33" s="12">
        <v>11</v>
      </c>
      <c r="C33" s="13" t="s">
        <v>65</v>
      </c>
      <c r="D33" s="14">
        <v>29</v>
      </c>
      <c r="E33" s="15">
        <f t="shared" si="0"/>
        <v>116</v>
      </c>
      <c r="F33" s="13">
        <v>337</v>
      </c>
      <c r="G33" s="13">
        <v>320</v>
      </c>
      <c r="H33" s="16">
        <f t="shared" si="1"/>
        <v>657</v>
      </c>
      <c r="I33" s="16">
        <f t="shared" si="2"/>
        <v>773</v>
      </c>
    </row>
    <row r="34" spans="1:9" ht="15" customHeight="1" x14ac:dyDescent="0.25">
      <c r="A34" s="11" t="s">
        <v>66</v>
      </c>
      <c r="B34" s="12">
        <v>11</v>
      </c>
      <c r="C34" s="13" t="s">
        <v>67</v>
      </c>
      <c r="D34" s="14">
        <v>17</v>
      </c>
      <c r="E34" s="15">
        <f t="shared" si="0"/>
        <v>68</v>
      </c>
      <c r="F34" s="13">
        <v>389</v>
      </c>
      <c r="G34" s="13">
        <v>360</v>
      </c>
      <c r="H34" s="16">
        <f t="shared" si="1"/>
        <v>749</v>
      </c>
      <c r="I34" s="16">
        <f t="shared" si="2"/>
        <v>817</v>
      </c>
    </row>
    <row r="35" spans="1:9" ht="15" customHeight="1" x14ac:dyDescent="0.25">
      <c r="A35" s="11" t="s">
        <v>68</v>
      </c>
      <c r="B35" s="12">
        <v>11</v>
      </c>
      <c r="C35" s="13" t="s">
        <v>69</v>
      </c>
      <c r="D35" s="14">
        <v>14</v>
      </c>
      <c r="E35" s="15">
        <f t="shared" si="0"/>
        <v>56</v>
      </c>
      <c r="F35" s="13">
        <v>164</v>
      </c>
      <c r="G35" s="14">
        <v>280</v>
      </c>
      <c r="H35" s="16">
        <f t="shared" si="1"/>
        <v>444</v>
      </c>
      <c r="I35" s="16">
        <f t="shared" si="2"/>
        <v>500</v>
      </c>
    </row>
    <row r="36" spans="1:9" ht="15" customHeight="1" x14ac:dyDescent="0.25">
      <c r="A36" s="11" t="s">
        <v>70</v>
      </c>
      <c r="B36" s="12">
        <v>11</v>
      </c>
      <c r="C36" s="13" t="s">
        <v>71</v>
      </c>
      <c r="D36" s="14">
        <v>38</v>
      </c>
      <c r="E36" s="15">
        <f t="shared" si="0"/>
        <v>152</v>
      </c>
      <c r="F36" s="13">
        <v>400</v>
      </c>
      <c r="G36" s="13">
        <v>360</v>
      </c>
      <c r="H36" s="16">
        <f t="shared" si="1"/>
        <v>760</v>
      </c>
      <c r="I36" s="16">
        <f t="shared" si="2"/>
        <v>912</v>
      </c>
    </row>
    <row r="37" spans="1:9" ht="15" customHeight="1" x14ac:dyDescent="0.25">
      <c r="A37" s="11" t="s">
        <v>72</v>
      </c>
      <c r="B37" s="12">
        <v>11</v>
      </c>
      <c r="C37" s="13" t="s">
        <v>73</v>
      </c>
      <c r="D37" s="14">
        <v>36</v>
      </c>
      <c r="E37" s="15">
        <f t="shared" si="0"/>
        <v>144</v>
      </c>
      <c r="F37" s="13">
        <v>260</v>
      </c>
      <c r="G37" s="13">
        <v>280</v>
      </c>
      <c r="H37" s="16">
        <f t="shared" si="1"/>
        <v>540</v>
      </c>
      <c r="I37" s="16">
        <f t="shared" si="2"/>
        <v>684</v>
      </c>
    </row>
    <row r="38" spans="1:9" ht="15" customHeight="1" x14ac:dyDescent="0.25">
      <c r="A38" s="11" t="s">
        <v>74</v>
      </c>
      <c r="B38" s="12">
        <v>11</v>
      </c>
      <c r="C38" s="13" t="s">
        <v>4</v>
      </c>
      <c r="D38" s="14"/>
      <c r="E38" s="15">
        <f t="shared" si="0"/>
        <v>0</v>
      </c>
      <c r="F38" s="17"/>
      <c r="G38" s="17"/>
      <c r="H38" s="16">
        <f t="shared" si="1"/>
        <v>0</v>
      </c>
      <c r="I38" s="16">
        <f t="shared" si="2"/>
        <v>0</v>
      </c>
    </row>
    <row r="39" spans="1:9" x14ac:dyDescent="0.25">
      <c r="A39" s="11" t="s">
        <v>75</v>
      </c>
      <c r="B39" s="12">
        <v>11</v>
      </c>
      <c r="C39" s="13" t="s">
        <v>76</v>
      </c>
      <c r="D39" s="14">
        <v>15</v>
      </c>
      <c r="E39" s="15">
        <f t="shared" si="0"/>
        <v>60</v>
      </c>
      <c r="F39" s="6">
        <v>187</v>
      </c>
      <c r="G39" s="6">
        <v>280</v>
      </c>
      <c r="H39" s="16">
        <f t="shared" si="1"/>
        <v>467</v>
      </c>
      <c r="I39" s="16">
        <f t="shared" si="2"/>
        <v>527</v>
      </c>
    </row>
    <row r="40" spans="1:9" x14ac:dyDescent="0.25">
      <c r="A40" s="11" t="s">
        <v>77</v>
      </c>
      <c r="B40" s="12">
        <v>11</v>
      </c>
      <c r="C40" s="13" t="s">
        <v>78</v>
      </c>
      <c r="D40" s="14">
        <v>14</v>
      </c>
      <c r="E40" s="15">
        <f t="shared" si="0"/>
        <v>56</v>
      </c>
      <c r="F40" s="6">
        <v>209</v>
      </c>
      <c r="G40" s="6">
        <v>200</v>
      </c>
      <c r="H40" s="16">
        <f t="shared" si="1"/>
        <v>409</v>
      </c>
      <c r="I40" s="16">
        <f t="shared" si="2"/>
        <v>465</v>
      </c>
    </row>
    <row r="41" spans="1:9" x14ac:dyDescent="0.25">
      <c r="A41" s="11" t="s">
        <v>79</v>
      </c>
      <c r="B41" s="12">
        <v>11</v>
      </c>
      <c r="C41" s="13" t="s">
        <v>80</v>
      </c>
      <c r="D41" s="14">
        <v>26</v>
      </c>
      <c r="E41" s="15">
        <f t="shared" si="0"/>
        <v>104</v>
      </c>
      <c r="F41" s="6">
        <v>173</v>
      </c>
      <c r="G41" s="6">
        <v>280</v>
      </c>
      <c r="H41" s="16">
        <f t="shared" si="1"/>
        <v>453</v>
      </c>
      <c r="I41" s="16">
        <f t="shared" si="2"/>
        <v>557</v>
      </c>
    </row>
    <row r="42" spans="1:9" x14ac:dyDescent="0.25">
      <c r="A42" s="11" t="s">
        <v>81</v>
      </c>
      <c r="B42" s="12">
        <v>11</v>
      </c>
      <c r="C42" s="13" t="s">
        <v>82</v>
      </c>
      <c r="D42" s="14"/>
      <c r="E42" s="15">
        <f t="shared" si="0"/>
        <v>0</v>
      </c>
      <c r="F42" s="6"/>
      <c r="G42" s="6"/>
      <c r="H42" s="16">
        <f t="shared" si="1"/>
        <v>0</v>
      </c>
      <c r="I42" s="16">
        <f t="shared" si="2"/>
        <v>0</v>
      </c>
    </row>
    <row r="43" spans="1:9" x14ac:dyDescent="0.25">
      <c r="A43" s="11" t="s">
        <v>83</v>
      </c>
      <c r="B43" s="12">
        <v>11</v>
      </c>
      <c r="C43" s="13" t="s">
        <v>84</v>
      </c>
      <c r="D43" s="14">
        <v>20</v>
      </c>
      <c r="E43" s="15">
        <f t="shared" si="0"/>
        <v>80</v>
      </c>
      <c r="F43" s="6">
        <v>308</v>
      </c>
      <c r="G43" s="6">
        <v>320</v>
      </c>
      <c r="H43" s="16">
        <f t="shared" si="1"/>
        <v>628</v>
      </c>
      <c r="I43" s="16">
        <f t="shared" si="2"/>
        <v>708</v>
      </c>
    </row>
    <row r="44" spans="1:9" x14ac:dyDescent="0.25">
      <c r="A44" s="11" t="s">
        <v>85</v>
      </c>
      <c r="B44" s="12">
        <v>11</v>
      </c>
      <c r="C44" s="13" t="s">
        <v>86</v>
      </c>
      <c r="D44" s="14">
        <v>23</v>
      </c>
      <c r="E44" s="15">
        <f t="shared" si="0"/>
        <v>92</v>
      </c>
      <c r="F44" s="6">
        <v>220</v>
      </c>
      <c r="G44" s="6">
        <v>360</v>
      </c>
      <c r="H44" s="16">
        <f t="shared" si="1"/>
        <v>580</v>
      </c>
      <c r="I44" s="16">
        <f t="shared" si="2"/>
        <v>672</v>
      </c>
    </row>
    <row r="45" spans="1:9" x14ac:dyDescent="0.25">
      <c r="A45" s="11" t="s">
        <v>87</v>
      </c>
      <c r="B45" s="12">
        <v>11</v>
      </c>
      <c r="C45" s="13" t="s">
        <v>88</v>
      </c>
      <c r="D45" s="14">
        <v>25</v>
      </c>
      <c r="E45" s="15">
        <f t="shared" si="0"/>
        <v>100</v>
      </c>
      <c r="F45" s="6">
        <v>317</v>
      </c>
      <c r="G45" s="6">
        <v>240</v>
      </c>
      <c r="H45" s="16">
        <f t="shared" si="1"/>
        <v>557</v>
      </c>
      <c r="I45" s="16">
        <f t="shared" si="2"/>
        <v>657</v>
      </c>
    </row>
    <row r="46" spans="1:9" x14ac:dyDescent="0.25">
      <c r="A46" s="11" t="s">
        <v>89</v>
      </c>
      <c r="B46" s="12">
        <v>11</v>
      </c>
      <c r="C46" s="13" t="s">
        <v>90</v>
      </c>
      <c r="D46" s="14">
        <v>23</v>
      </c>
      <c r="E46" s="15">
        <f t="shared" si="0"/>
        <v>92</v>
      </c>
      <c r="F46" s="6">
        <v>306</v>
      </c>
      <c r="G46" s="6">
        <v>240</v>
      </c>
      <c r="H46" s="16">
        <f t="shared" si="1"/>
        <v>546</v>
      </c>
      <c r="I46" s="16">
        <f t="shared" si="2"/>
        <v>638</v>
      </c>
    </row>
    <row r="47" spans="1:9" x14ac:dyDescent="0.25">
      <c r="A47" s="11" t="s">
        <v>91</v>
      </c>
      <c r="B47" s="12">
        <v>11</v>
      </c>
      <c r="C47" s="13" t="s">
        <v>92</v>
      </c>
      <c r="D47" s="14">
        <v>20</v>
      </c>
      <c r="E47" s="15">
        <f t="shared" si="0"/>
        <v>80</v>
      </c>
      <c r="F47" s="6">
        <v>169</v>
      </c>
      <c r="G47" s="6">
        <v>360</v>
      </c>
      <c r="H47" s="16">
        <f t="shared" si="1"/>
        <v>529</v>
      </c>
      <c r="I47" s="16">
        <f t="shared" si="2"/>
        <v>609</v>
      </c>
    </row>
    <row r="48" spans="1:9" x14ac:dyDescent="0.25">
      <c r="A48" s="11" t="s">
        <v>93</v>
      </c>
      <c r="B48" s="12">
        <v>11</v>
      </c>
      <c r="C48" s="13" t="s">
        <v>94</v>
      </c>
      <c r="D48" s="14">
        <v>30</v>
      </c>
      <c r="E48" s="15">
        <f t="shared" si="0"/>
        <v>120</v>
      </c>
      <c r="F48" s="6">
        <v>253</v>
      </c>
      <c r="G48" s="6">
        <v>280</v>
      </c>
      <c r="H48" s="16">
        <f t="shared" si="1"/>
        <v>533</v>
      </c>
      <c r="I48" s="16">
        <f t="shared" si="2"/>
        <v>653</v>
      </c>
    </row>
  </sheetData>
  <autoFilter ref="A1:I48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opLeftCell="A31" workbookViewId="0">
      <selection activeCell="E32" sqref="E32:E48"/>
    </sheetView>
  </sheetViews>
  <sheetFormatPr defaultRowHeight="15" x14ac:dyDescent="0.25"/>
  <cols>
    <col min="1" max="1" width="36.5703125" style="5" customWidth="1"/>
    <col min="2" max="2" width="16.85546875" customWidth="1"/>
    <col min="3" max="3" width="11.140625" customWidth="1"/>
  </cols>
  <sheetData>
    <row r="2" spans="1:5" ht="15.75" x14ac:dyDescent="0.25">
      <c r="A2" s="1" t="s">
        <v>9</v>
      </c>
      <c r="B2" s="1">
        <f>(400*35990)/C2</f>
        <v>160.6337871010935</v>
      </c>
      <c r="C2" s="4">
        <v>89620</v>
      </c>
      <c r="D2" s="4"/>
      <c r="E2" s="4">
        <f>(400*D2)/10</f>
        <v>0</v>
      </c>
    </row>
    <row r="3" spans="1:5" ht="15.75" x14ac:dyDescent="0.25">
      <c r="A3" s="1" t="s">
        <v>11</v>
      </c>
      <c r="B3" s="1" t="e">
        <f t="shared" ref="B3:B48" si="0">(400*35990)/C3</f>
        <v>#DIV/0!</v>
      </c>
      <c r="C3" s="4"/>
      <c r="D3" s="4"/>
      <c r="E3" s="4">
        <f t="shared" ref="E3:E48" si="1">(400*D3)/10</f>
        <v>0</v>
      </c>
    </row>
    <row r="4" spans="1:5" ht="15.75" x14ac:dyDescent="0.25">
      <c r="A4" s="1" t="s">
        <v>12</v>
      </c>
      <c r="B4" s="1" t="e">
        <f t="shared" si="0"/>
        <v>#DIV/0!</v>
      </c>
      <c r="C4" s="4"/>
      <c r="D4" s="4"/>
      <c r="E4" s="4">
        <f t="shared" si="1"/>
        <v>0</v>
      </c>
    </row>
    <row r="5" spans="1:5" ht="15.75" x14ac:dyDescent="0.25">
      <c r="A5" s="1" t="s">
        <v>14</v>
      </c>
      <c r="B5" s="1">
        <f t="shared" si="0"/>
        <v>148.15272203354945</v>
      </c>
      <c r="C5" s="4">
        <v>97170</v>
      </c>
      <c r="D5" s="4"/>
      <c r="E5" s="4">
        <f t="shared" si="1"/>
        <v>0</v>
      </c>
    </row>
    <row r="6" spans="1:5" ht="15.75" x14ac:dyDescent="0.25">
      <c r="A6" s="1" t="s">
        <v>16</v>
      </c>
      <c r="B6" s="1">
        <f t="shared" si="0"/>
        <v>160.47263404302754</v>
      </c>
      <c r="C6" s="4">
        <v>89710</v>
      </c>
      <c r="D6" s="4"/>
      <c r="E6" s="4">
        <f t="shared" si="1"/>
        <v>0</v>
      </c>
    </row>
    <row r="7" spans="1:5" ht="15.75" x14ac:dyDescent="0.25">
      <c r="A7" s="1" t="s">
        <v>18</v>
      </c>
      <c r="B7" s="1">
        <f t="shared" si="0"/>
        <v>292.1266233766234</v>
      </c>
      <c r="C7" s="4">
        <v>49280</v>
      </c>
      <c r="D7" s="4"/>
      <c r="E7" s="4">
        <f t="shared" si="1"/>
        <v>0</v>
      </c>
    </row>
    <row r="8" spans="1:5" ht="15.75" x14ac:dyDescent="0.25">
      <c r="A8" s="1" t="s">
        <v>20</v>
      </c>
      <c r="B8" s="1" t="e">
        <f t="shared" si="0"/>
        <v>#DIV/0!</v>
      </c>
      <c r="C8" s="4"/>
      <c r="D8" s="4"/>
      <c r="E8" s="4">
        <f t="shared" si="1"/>
        <v>0</v>
      </c>
    </row>
    <row r="9" spans="1:5" ht="15.75" x14ac:dyDescent="0.25">
      <c r="A9" s="1" t="s">
        <v>21</v>
      </c>
      <c r="B9" s="1">
        <f t="shared" si="0"/>
        <v>275.15290519877675</v>
      </c>
      <c r="C9" s="4">
        <v>52320</v>
      </c>
      <c r="D9" s="4"/>
      <c r="E9" s="4">
        <f t="shared" si="1"/>
        <v>0</v>
      </c>
    </row>
    <row r="10" spans="1:5" ht="15.75" x14ac:dyDescent="0.25">
      <c r="A10" s="1" t="s">
        <v>23</v>
      </c>
      <c r="B10" s="1">
        <f t="shared" si="0"/>
        <v>171.52388895508162</v>
      </c>
      <c r="C10" s="4">
        <v>83930</v>
      </c>
      <c r="D10" s="4"/>
      <c r="E10" s="4">
        <f t="shared" si="1"/>
        <v>0</v>
      </c>
    </row>
    <row r="11" spans="1:5" ht="15.75" x14ac:dyDescent="0.25">
      <c r="A11" s="1" t="s">
        <v>25</v>
      </c>
      <c r="B11" s="1">
        <f t="shared" si="0"/>
        <v>195.73079537729436</v>
      </c>
      <c r="C11" s="4">
        <v>73550</v>
      </c>
      <c r="D11" s="4"/>
      <c r="E11" s="4">
        <f t="shared" si="1"/>
        <v>0</v>
      </c>
    </row>
    <row r="12" spans="1:5" ht="15.75" x14ac:dyDescent="0.25">
      <c r="A12" s="1" t="s">
        <v>27</v>
      </c>
      <c r="B12" s="1" t="e">
        <f t="shared" si="0"/>
        <v>#DIV/0!</v>
      </c>
      <c r="C12" s="4"/>
      <c r="D12" s="4"/>
      <c r="E12" s="4">
        <f t="shared" si="1"/>
        <v>0</v>
      </c>
    </row>
    <row r="13" spans="1:5" ht="15.75" x14ac:dyDescent="0.25">
      <c r="A13" s="1" t="s">
        <v>28</v>
      </c>
      <c r="B13" s="1">
        <f t="shared" si="0"/>
        <v>178.65475304045668</v>
      </c>
      <c r="C13" s="4">
        <v>80580</v>
      </c>
      <c r="D13" s="4"/>
      <c r="E13" s="4">
        <f t="shared" si="1"/>
        <v>0</v>
      </c>
    </row>
    <row r="14" spans="1:5" ht="15.75" x14ac:dyDescent="0.25">
      <c r="A14" s="1" t="s">
        <v>30</v>
      </c>
      <c r="B14" s="1">
        <f t="shared" si="0"/>
        <v>317.93286219081273</v>
      </c>
      <c r="C14" s="4">
        <v>45280</v>
      </c>
      <c r="D14" s="4"/>
      <c r="E14" s="4">
        <f t="shared" si="1"/>
        <v>0</v>
      </c>
    </row>
    <row r="15" spans="1:5" ht="15.75" x14ac:dyDescent="0.25">
      <c r="A15" s="1" t="s">
        <v>32</v>
      </c>
      <c r="B15" s="1">
        <f t="shared" si="0"/>
        <v>264.53509739066521</v>
      </c>
      <c r="C15" s="4">
        <v>54420</v>
      </c>
      <c r="D15" s="4"/>
      <c r="E15" s="4">
        <f t="shared" si="1"/>
        <v>0</v>
      </c>
    </row>
    <row r="16" spans="1:5" ht="15.75" x14ac:dyDescent="0.25">
      <c r="A16" s="1" t="s">
        <v>34</v>
      </c>
      <c r="B16" s="1">
        <f t="shared" si="0"/>
        <v>162.31818694328561</v>
      </c>
      <c r="C16" s="4">
        <v>88690</v>
      </c>
      <c r="D16" s="4"/>
      <c r="E16" s="4">
        <f t="shared" si="1"/>
        <v>0</v>
      </c>
    </row>
    <row r="17" spans="1:5" ht="15.75" x14ac:dyDescent="0.25">
      <c r="A17" s="1" t="s">
        <v>36</v>
      </c>
      <c r="B17" s="1" t="e">
        <f t="shared" si="0"/>
        <v>#DIV/0!</v>
      </c>
      <c r="C17" s="4"/>
      <c r="D17" s="4"/>
      <c r="E17" s="4">
        <f t="shared" si="1"/>
        <v>0</v>
      </c>
    </row>
    <row r="18" spans="1:5" ht="15.75" x14ac:dyDescent="0.25">
      <c r="A18" s="1" t="s">
        <v>37</v>
      </c>
      <c r="B18" s="1">
        <f t="shared" si="0"/>
        <v>163.05357345112697</v>
      </c>
      <c r="C18" s="4">
        <v>88290</v>
      </c>
      <c r="D18" s="4"/>
      <c r="E18" s="4">
        <f t="shared" si="1"/>
        <v>0</v>
      </c>
    </row>
    <row r="19" spans="1:5" ht="15.75" x14ac:dyDescent="0.25">
      <c r="A19" s="1" t="s">
        <v>39</v>
      </c>
      <c r="B19" s="1" t="e">
        <f t="shared" si="0"/>
        <v>#DIV/0!</v>
      </c>
      <c r="C19" s="4">
        <v>0</v>
      </c>
      <c r="D19" s="4"/>
      <c r="E19" s="4">
        <f t="shared" si="1"/>
        <v>0</v>
      </c>
    </row>
    <row r="20" spans="1:5" ht="15.75" x14ac:dyDescent="0.25">
      <c r="A20" s="1" t="s">
        <v>41</v>
      </c>
      <c r="B20" s="1">
        <f t="shared" si="0"/>
        <v>301.10855469567036</v>
      </c>
      <c r="C20" s="4">
        <v>47810</v>
      </c>
      <c r="D20" s="4"/>
      <c r="E20" s="4">
        <f t="shared" si="1"/>
        <v>0</v>
      </c>
    </row>
    <row r="21" spans="1:5" ht="15.75" x14ac:dyDescent="0.25">
      <c r="A21" s="1" t="s">
        <v>43</v>
      </c>
      <c r="B21" s="1" t="e">
        <f t="shared" si="0"/>
        <v>#DIV/0!</v>
      </c>
      <c r="C21" s="4"/>
      <c r="D21" s="4"/>
      <c r="E21" s="4">
        <f t="shared" si="1"/>
        <v>0</v>
      </c>
    </row>
    <row r="22" spans="1:5" ht="15.75" x14ac:dyDescent="0.25">
      <c r="A22" s="1" t="s">
        <v>44</v>
      </c>
      <c r="B22" s="1" t="e">
        <f t="shared" si="0"/>
        <v>#DIV/0!</v>
      </c>
      <c r="C22" s="4"/>
      <c r="D22" s="4"/>
      <c r="E22" s="4">
        <f t="shared" si="1"/>
        <v>0</v>
      </c>
    </row>
    <row r="23" spans="1:5" ht="15.75" x14ac:dyDescent="0.25">
      <c r="A23" s="1" t="s">
        <v>45</v>
      </c>
      <c r="B23" s="1" t="e">
        <f t="shared" si="0"/>
        <v>#DIV/0!</v>
      </c>
      <c r="C23" s="4"/>
      <c r="D23" s="4"/>
      <c r="E23" s="4">
        <f t="shared" si="1"/>
        <v>0</v>
      </c>
    </row>
    <row r="24" spans="1:5" ht="15.75" x14ac:dyDescent="0.25">
      <c r="A24" s="1" t="s">
        <v>46</v>
      </c>
      <c r="B24" s="1" t="e">
        <f t="shared" si="0"/>
        <v>#DIV/0!</v>
      </c>
      <c r="C24" s="4"/>
      <c r="D24" s="4"/>
      <c r="E24" s="4">
        <f t="shared" si="1"/>
        <v>0</v>
      </c>
    </row>
    <row r="25" spans="1:5" ht="15.75" x14ac:dyDescent="0.25">
      <c r="A25" s="1" t="s">
        <v>48</v>
      </c>
      <c r="B25" s="1">
        <f t="shared" si="0"/>
        <v>392.26158038147139</v>
      </c>
      <c r="C25" s="4">
        <v>36700</v>
      </c>
      <c r="D25" s="4"/>
      <c r="E25" s="4">
        <f t="shared" si="1"/>
        <v>0</v>
      </c>
    </row>
    <row r="26" spans="1:5" ht="15.75" x14ac:dyDescent="0.25">
      <c r="A26" s="1" t="s">
        <v>50</v>
      </c>
      <c r="B26" s="1">
        <f t="shared" si="0"/>
        <v>206.98777857656361</v>
      </c>
      <c r="C26" s="4">
        <v>69550</v>
      </c>
      <c r="D26" s="4"/>
      <c r="E26" s="4">
        <f t="shared" si="1"/>
        <v>0</v>
      </c>
    </row>
    <row r="27" spans="1:5" ht="15.75" x14ac:dyDescent="0.25">
      <c r="A27" s="1" t="s">
        <v>52</v>
      </c>
      <c r="B27" s="1">
        <f t="shared" si="0"/>
        <v>348.4027105517909</v>
      </c>
      <c r="C27" s="4">
        <v>41320</v>
      </c>
      <c r="D27" s="4"/>
      <c r="E27" s="4">
        <f t="shared" si="1"/>
        <v>0</v>
      </c>
    </row>
    <row r="28" spans="1:5" ht="15.75" x14ac:dyDescent="0.25">
      <c r="A28" s="1" t="s">
        <v>54</v>
      </c>
      <c r="B28" s="1">
        <f t="shared" si="0"/>
        <v>146.64357746765813</v>
      </c>
      <c r="C28" s="4">
        <v>98170</v>
      </c>
      <c r="D28" s="4"/>
      <c r="E28" s="4">
        <f t="shared" si="1"/>
        <v>0</v>
      </c>
    </row>
    <row r="29" spans="1:5" ht="15.75" x14ac:dyDescent="0.25">
      <c r="A29" s="1" t="s">
        <v>56</v>
      </c>
      <c r="B29" s="1">
        <f t="shared" si="0"/>
        <v>208.60744819591363</v>
      </c>
      <c r="C29" s="4">
        <v>69010</v>
      </c>
      <c r="D29" s="4"/>
      <c r="E29" s="4">
        <f t="shared" si="1"/>
        <v>0</v>
      </c>
    </row>
    <row r="30" spans="1:5" ht="15.75" x14ac:dyDescent="0.25">
      <c r="A30" s="1" t="s">
        <v>58</v>
      </c>
      <c r="B30" s="1">
        <f t="shared" si="0"/>
        <v>211.67475371268932</v>
      </c>
      <c r="C30" s="4">
        <v>68010</v>
      </c>
      <c r="D30" s="4"/>
      <c r="E30" s="4">
        <f t="shared" si="1"/>
        <v>0</v>
      </c>
    </row>
    <row r="31" spans="1:5" ht="15.75" x14ac:dyDescent="0.25">
      <c r="A31" s="1" t="s">
        <v>60</v>
      </c>
      <c r="B31" s="1">
        <f t="shared" si="0"/>
        <v>207.67455279861511</v>
      </c>
      <c r="C31" s="4">
        <v>69320</v>
      </c>
      <c r="D31" s="4"/>
      <c r="E31" s="4">
        <f t="shared" si="1"/>
        <v>0</v>
      </c>
    </row>
    <row r="32" spans="1:5" ht="15.75" x14ac:dyDescent="0.25">
      <c r="A32" s="1" t="s">
        <v>62</v>
      </c>
      <c r="B32" s="1">
        <f t="shared" si="0"/>
        <v>256.33903133903135</v>
      </c>
      <c r="C32" s="4">
        <v>56160</v>
      </c>
      <c r="D32" s="4">
        <v>8</v>
      </c>
      <c r="E32" s="4">
        <f t="shared" si="1"/>
        <v>320</v>
      </c>
    </row>
    <row r="33" spans="1:5" ht="15.75" x14ac:dyDescent="0.25">
      <c r="A33" s="1" t="s">
        <v>64</v>
      </c>
      <c r="B33" s="1">
        <f t="shared" si="0"/>
        <v>336.74853801169593</v>
      </c>
      <c r="C33" s="4">
        <v>42750</v>
      </c>
      <c r="D33" s="4">
        <v>8</v>
      </c>
      <c r="E33" s="4">
        <f t="shared" si="1"/>
        <v>320</v>
      </c>
    </row>
    <row r="34" spans="1:5" ht="15.75" x14ac:dyDescent="0.25">
      <c r="A34" s="1" t="s">
        <v>66</v>
      </c>
      <c r="B34" s="1">
        <f t="shared" si="0"/>
        <v>388.66090712742982</v>
      </c>
      <c r="C34" s="4">
        <v>37040</v>
      </c>
      <c r="D34" s="4">
        <v>9</v>
      </c>
      <c r="E34" s="4">
        <f t="shared" si="1"/>
        <v>360</v>
      </c>
    </row>
    <row r="35" spans="1:5" ht="15.75" x14ac:dyDescent="0.25">
      <c r="A35" s="1" t="s">
        <v>68</v>
      </c>
      <c r="B35" s="1">
        <f t="shared" si="0"/>
        <v>164.00091136933241</v>
      </c>
      <c r="C35" s="4">
        <v>87780</v>
      </c>
      <c r="D35" s="4">
        <v>7</v>
      </c>
      <c r="E35" s="4">
        <f t="shared" si="1"/>
        <v>280</v>
      </c>
    </row>
    <row r="36" spans="1:5" ht="15.75" x14ac:dyDescent="0.25">
      <c r="A36" s="1" t="s">
        <v>70</v>
      </c>
      <c r="B36" s="1">
        <f t="shared" si="0"/>
        <v>400</v>
      </c>
      <c r="C36" s="4">
        <v>35990</v>
      </c>
      <c r="D36" s="4">
        <v>9</v>
      </c>
      <c r="E36" s="4">
        <f t="shared" si="1"/>
        <v>360</v>
      </c>
    </row>
    <row r="37" spans="1:5" ht="15.75" x14ac:dyDescent="0.25">
      <c r="A37" s="1" t="s">
        <v>72</v>
      </c>
      <c r="B37" s="1">
        <f t="shared" si="0"/>
        <v>260.46679934865205</v>
      </c>
      <c r="C37" s="4">
        <v>55270</v>
      </c>
      <c r="D37" s="4">
        <v>7</v>
      </c>
      <c r="E37" s="4">
        <f t="shared" si="1"/>
        <v>280</v>
      </c>
    </row>
    <row r="38" spans="1:5" ht="15.75" x14ac:dyDescent="0.25">
      <c r="A38" s="1" t="s">
        <v>74</v>
      </c>
      <c r="B38" s="1" t="e">
        <f t="shared" si="0"/>
        <v>#DIV/0!</v>
      </c>
      <c r="C38" s="4"/>
      <c r="D38" s="4"/>
      <c r="E38" s="4">
        <f t="shared" si="1"/>
        <v>0</v>
      </c>
    </row>
    <row r="39" spans="1:5" ht="15.75" x14ac:dyDescent="0.25">
      <c r="A39" s="1" t="s">
        <v>75</v>
      </c>
      <c r="B39" s="1">
        <f t="shared" si="0"/>
        <v>186.57335406946603</v>
      </c>
      <c r="C39" s="4">
        <v>77160</v>
      </c>
      <c r="D39" s="4">
        <v>7</v>
      </c>
      <c r="E39" s="4">
        <f t="shared" si="1"/>
        <v>280</v>
      </c>
    </row>
    <row r="40" spans="1:5" ht="15.75" x14ac:dyDescent="0.25">
      <c r="A40" s="1" t="s">
        <v>77</v>
      </c>
      <c r="B40" s="1">
        <f t="shared" si="0"/>
        <v>208.63768115942028</v>
      </c>
      <c r="C40" s="4">
        <v>69000</v>
      </c>
      <c r="D40" s="4">
        <v>5</v>
      </c>
      <c r="E40" s="4">
        <f t="shared" si="1"/>
        <v>200</v>
      </c>
    </row>
    <row r="41" spans="1:5" ht="15.75" x14ac:dyDescent="0.25">
      <c r="A41" s="1" t="s">
        <v>79</v>
      </c>
      <c r="B41" s="1">
        <f t="shared" si="0"/>
        <v>173.19538017324351</v>
      </c>
      <c r="C41" s="4">
        <v>83120</v>
      </c>
      <c r="D41" s="4">
        <v>7</v>
      </c>
      <c r="E41" s="4">
        <f t="shared" si="1"/>
        <v>280</v>
      </c>
    </row>
    <row r="42" spans="1:5" ht="15.75" x14ac:dyDescent="0.25">
      <c r="A42" s="1" t="s">
        <v>81</v>
      </c>
      <c r="B42" s="1" t="e">
        <f t="shared" si="0"/>
        <v>#DIV/0!</v>
      </c>
      <c r="C42" s="4"/>
      <c r="D42" s="4"/>
      <c r="E42" s="4">
        <f t="shared" si="1"/>
        <v>0</v>
      </c>
    </row>
    <row r="43" spans="1:5" ht="15.75" x14ac:dyDescent="0.25">
      <c r="A43" s="1" t="s">
        <v>83</v>
      </c>
      <c r="B43" s="1">
        <f t="shared" si="0"/>
        <v>308.46368116563104</v>
      </c>
      <c r="C43" s="4">
        <v>46670</v>
      </c>
      <c r="D43" s="4">
        <v>8</v>
      </c>
      <c r="E43" s="4">
        <f t="shared" si="1"/>
        <v>320</v>
      </c>
    </row>
    <row r="44" spans="1:5" ht="15.75" x14ac:dyDescent="0.25">
      <c r="A44" s="1" t="s">
        <v>85</v>
      </c>
      <c r="B44" s="1">
        <f t="shared" si="0"/>
        <v>219.81981981981983</v>
      </c>
      <c r="C44" s="4">
        <v>65490</v>
      </c>
      <c r="D44" s="4">
        <v>9</v>
      </c>
      <c r="E44" s="4">
        <f t="shared" si="1"/>
        <v>360</v>
      </c>
    </row>
    <row r="45" spans="1:5" ht="15.75" x14ac:dyDescent="0.25">
      <c r="A45" s="1" t="s">
        <v>87</v>
      </c>
      <c r="B45" s="1">
        <f t="shared" si="0"/>
        <v>317.02268222858402</v>
      </c>
      <c r="C45" s="4">
        <v>45410</v>
      </c>
      <c r="D45" s="4">
        <v>6</v>
      </c>
      <c r="E45" s="4">
        <f t="shared" si="1"/>
        <v>240</v>
      </c>
    </row>
    <row r="46" spans="1:5" ht="15.75" x14ac:dyDescent="0.25">
      <c r="A46" s="1" t="s">
        <v>89</v>
      </c>
      <c r="B46" s="1">
        <f t="shared" si="0"/>
        <v>306.95095948827293</v>
      </c>
      <c r="C46" s="4">
        <v>46900</v>
      </c>
      <c r="D46" s="4">
        <v>6</v>
      </c>
      <c r="E46" s="4">
        <f t="shared" si="1"/>
        <v>240</v>
      </c>
    </row>
    <row r="47" spans="1:5" ht="15.75" x14ac:dyDescent="0.25">
      <c r="A47" s="1" t="s">
        <v>91</v>
      </c>
      <c r="B47" s="1">
        <f t="shared" si="0"/>
        <v>168.76905041031654</v>
      </c>
      <c r="C47" s="4">
        <v>85300</v>
      </c>
      <c r="D47" s="4">
        <v>9</v>
      </c>
      <c r="E47" s="4">
        <f t="shared" si="1"/>
        <v>360</v>
      </c>
    </row>
    <row r="48" spans="1:5" ht="15.75" x14ac:dyDescent="0.25">
      <c r="A48" s="1" t="s">
        <v>93</v>
      </c>
      <c r="B48" s="1">
        <f t="shared" si="0"/>
        <v>253.27234342012667</v>
      </c>
      <c r="C48" s="4">
        <v>56840</v>
      </c>
      <c r="D48" s="4">
        <v>7</v>
      </c>
      <c r="E48" s="4">
        <f t="shared" si="1"/>
        <v>280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12" sqref="D12"/>
    </sheetView>
  </sheetViews>
  <sheetFormatPr defaultRowHeight="15" x14ac:dyDescent="0.25"/>
  <cols>
    <col min="1" max="1" width="30" customWidth="1"/>
    <col min="2" max="2" width="3.85546875" customWidth="1"/>
    <col min="3" max="3" width="12.140625" customWidth="1"/>
  </cols>
  <sheetData>
    <row r="1" spans="1:9" ht="53.25" customHeight="1" x14ac:dyDescent="0.25">
      <c r="A1" s="7" t="s">
        <v>95</v>
      </c>
      <c r="B1" s="8" t="s">
        <v>0</v>
      </c>
      <c r="C1" s="9" t="s">
        <v>1</v>
      </c>
      <c r="D1" s="9" t="s">
        <v>2</v>
      </c>
      <c r="E1" s="10" t="s">
        <v>8</v>
      </c>
      <c r="F1" s="9" t="s">
        <v>6</v>
      </c>
      <c r="G1" s="9" t="s">
        <v>5</v>
      </c>
      <c r="H1" s="10" t="s">
        <v>152</v>
      </c>
      <c r="I1" s="10" t="s">
        <v>3</v>
      </c>
    </row>
    <row r="2" spans="1:9" ht="15.75" x14ac:dyDescent="0.25">
      <c r="A2" s="1" t="s">
        <v>97</v>
      </c>
      <c r="B2" s="21">
        <v>5</v>
      </c>
      <c r="C2" s="22" t="s">
        <v>98</v>
      </c>
      <c r="D2" s="18">
        <v>15</v>
      </c>
      <c r="E2" s="15">
        <f>(200*D2)/25</f>
        <v>120</v>
      </c>
      <c r="F2" s="13">
        <v>399</v>
      </c>
      <c r="G2" s="13">
        <v>240</v>
      </c>
      <c r="H2" s="16">
        <f>F2+G2</f>
        <v>639</v>
      </c>
      <c r="I2" s="16">
        <f>SUM(E2+H2)</f>
        <v>759</v>
      </c>
    </row>
    <row r="3" spans="1:9" ht="15.75" x14ac:dyDescent="0.25">
      <c r="A3" s="1" t="s">
        <v>99</v>
      </c>
      <c r="B3" s="21">
        <v>5</v>
      </c>
      <c r="C3" s="22" t="s">
        <v>100</v>
      </c>
      <c r="D3" s="18">
        <v>12</v>
      </c>
      <c r="E3" s="15">
        <f t="shared" ref="E3:E66" si="0">(200*D3)/25</f>
        <v>96</v>
      </c>
      <c r="F3" s="13">
        <v>383</v>
      </c>
      <c r="G3" s="13">
        <v>240</v>
      </c>
      <c r="H3" s="16">
        <f t="shared" ref="H3:H48" si="1">F3+G3</f>
        <v>623</v>
      </c>
      <c r="I3" s="16">
        <f t="shared" ref="I3:I48" si="2">SUM(E3+H3)</f>
        <v>719</v>
      </c>
    </row>
    <row r="4" spans="1:9" ht="15.75" x14ac:dyDescent="0.25">
      <c r="A4" s="1" t="s">
        <v>101</v>
      </c>
      <c r="B4" s="21">
        <v>5</v>
      </c>
      <c r="C4" s="22" t="s">
        <v>102</v>
      </c>
      <c r="D4" s="18">
        <v>10</v>
      </c>
      <c r="E4" s="15">
        <f t="shared" si="0"/>
        <v>80</v>
      </c>
      <c r="F4" s="13">
        <v>349</v>
      </c>
      <c r="G4" s="13">
        <v>280</v>
      </c>
      <c r="H4" s="16">
        <f t="shared" si="1"/>
        <v>629</v>
      </c>
      <c r="I4" s="16">
        <f t="shared" si="2"/>
        <v>709</v>
      </c>
    </row>
    <row r="5" spans="1:9" ht="15.75" x14ac:dyDescent="0.25">
      <c r="A5" s="1" t="s">
        <v>103</v>
      </c>
      <c r="B5" s="21">
        <v>5</v>
      </c>
      <c r="C5" s="22" t="s">
        <v>104</v>
      </c>
      <c r="D5" s="18">
        <v>17</v>
      </c>
      <c r="E5" s="15">
        <f t="shared" si="0"/>
        <v>136</v>
      </c>
      <c r="F5" s="13">
        <v>363</v>
      </c>
      <c r="G5" s="13">
        <v>360</v>
      </c>
      <c r="H5" s="16">
        <f t="shared" si="1"/>
        <v>723</v>
      </c>
      <c r="I5" s="16">
        <f t="shared" si="2"/>
        <v>859</v>
      </c>
    </row>
    <row r="6" spans="1:9" ht="15.75" x14ac:dyDescent="0.25">
      <c r="A6" s="1" t="s">
        <v>105</v>
      </c>
      <c r="B6" s="21">
        <v>5</v>
      </c>
      <c r="C6" s="22" t="s">
        <v>106</v>
      </c>
      <c r="D6" s="18">
        <v>18</v>
      </c>
      <c r="E6" s="15">
        <f t="shared" si="0"/>
        <v>144</v>
      </c>
      <c r="F6" s="13">
        <v>253</v>
      </c>
      <c r="G6" s="13">
        <v>320</v>
      </c>
      <c r="H6" s="16">
        <f t="shared" si="1"/>
        <v>573</v>
      </c>
      <c r="I6" s="16">
        <f t="shared" si="2"/>
        <v>717</v>
      </c>
    </row>
    <row r="7" spans="1:9" ht="15.75" x14ac:dyDescent="0.25">
      <c r="A7" s="1" t="s">
        <v>107</v>
      </c>
      <c r="B7" s="21">
        <v>5</v>
      </c>
      <c r="C7" s="22" t="s">
        <v>108</v>
      </c>
      <c r="D7" s="18">
        <v>12</v>
      </c>
      <c r="E7" s="15">
        <f t="shared" si="0"/>
        <v>96</v>
      </c>
      <c r="F7" s="13">
        <v>300</v>
      </c>
      <c r="G7" s="13">
        <v>280</v>
      </c>
      <c r="H7" s="16">
        <f t="shared" si="1"/>
        <v>580</v>
      </c>
      <c r="I7" s="16">
        <f t="shared" si="2"/>
        <v>676</v>
      </c>
    </row>
    <row r="8" spans="1:9" ht="15.75" x14ac:dyDescent="0.25">
      <c r="A8" s="1" t="s">
        <v>109</v>
      </c>
      <c r="B8" s="21">
        <v>5</v>
      </c>
      <c r="C8" s="22" t="s">
        <v>110</v>
      </c>
      <c r="D8" s="18">
        <v>12</v>
      </c>
      <c r="E8" s="15">
        <f t="shared" si="0"/>
        <v>96</v>
      </c>
      <c r="F8" s="13">
        <v>353</v>
      </c>
      <c r="G8" s="13">
        <v>360</v>
      </c>
      <c r="H8" s="16">
        <f t="shared" si="1"/>
        <v>713</v>
      </c>
      <c r="I8" s="16">
        <f t="shared" si="2"/>
        <v>809</v>
      </c>
    </row>
    <row r="9" spans="1:9" ht="15.75" x14ac:dyDescent="0.25">
      <c r="A9" s="1" t="s">
        <v>111</v>
      </c>
      <c r="B9" s="21">
        <v>5</v>
      </c>
      <c r="C9" s="22" t="s">
        <v>112</v>
      </c>
      <c r="D9" s="18">
        <v>19</v>
      </c>
      <c r="E9" s="15">
        <f t="shared" si="0"/>
        <v>152</v>
      </c>
      <c r="F9" s="13">
        <v>260</v>
      </c>
      <c r="G9" s="13">
        <v>320</v>
      </c>
      <c r="H9" s="16">
        <f t="shared" si="1"/>
        <v>580</v>
      </c>
      <c r="I9" s="16">
        <f t="shared" si="2"/>
        <v>732</v>
      </c>
    </row>
    <row r="10" spans="1:9" ht="15.75" x14ac:dyDescent="0.25">
      <c r="A10" s="1" t="s">
        <v>113</v>
      </c>
      <c r="B10" s="21">
        <v>5</v>
      </c>
      <c r="C10" s="22" t="s">
        <v>114</v>
      </c>
      <c r="D10" s="18">
        <v>18</v>
      </c>
      <c r="E10" s="15">
        <f t="shared" si="0"/>
        <v>144</v>
      </c>
      <c r="F10" s="13">
        <v>361</v>
      </c>
      <c r="G10" s="13">
        <v>360</v>
      </c>
      <c r="H10" s="16">
        <f t="shared" si="1"/>
        <v>721</v>
      </c>
      <c r="I10" s="16">
        <f t="shared" si="2"/>
        <v>865</v>
      </c>
    </row>
    <row r="11" spans="1:9" ht="15.75" x14ac:dyDescent="0.25">
      <c r="A11" s="22" t="s">
        <v>115</v>
      </c>
      <c r="B11" s="21">
        <v>5</v>
      </c>
      <c r="C11" s="22" t="s">
        <v>116</v>
      </c>
      <c r="D11" s="18">
        <v>0</v>
      </c>
      <c r="E11" s="15">
        <f t="shared" si="0"/>
        <v>0</v>
      </c>
      <c r="F11" s="13">
        <v>0</v>
      </c>
      <c r="G11" s="13">
        <v>200</v>
      </c>
      <c r="H11" s="16">
        <f t="shared" si="1"/>
        <v>200</v>
      </c>
      <c r="I11" s="16">
        <f t="shared" si="2"/>
        <v>200</v>
      </c>
    </row>
    <row r="12" spans="1:9" ht="15.75" x14ac:dyDescent="0.25">
      <c r="A12" s="1" t="s">
        <v>117</v>
      </c>
      <c r="B12" s="21">
        <v>5</v>
      </c>
      <c r="C12" s="22" t="s">
        <v>4</v>
      </c>
      <c r="D12" s="18"/>
      <c r="E12" s="15">
        <f t="shared" si="0"/>
        <v>0</v>
      </c>
      <c r="F12" s="13"/>
      <c r="G12" s="13"/>
      <c r="H12" s="16">
        <f t="shared" si="1"/>
        <v>0</v>
      </c>
      <c r="I12" s="16">
        <f t="shared" si="2"/>
        <v>0</v>
      </c>
    </row>
    <row r="13" spans="1:9" ht="15.75" x14ac:dyDescent="0.25">
      <c r="A13" s="1" t="s">
        <v>118</v>
      </c>
      <c r="B13" s="21">
        <v>5</v>
      </c>
      <c r="C13" s="22" t="s">
        <v>119</v>
      </c>
      <c r="D13" s="18">
        <v>11</v>
      </c>
      <c r="E13" s="15">
        <f t="shared" si="0"/>
        <v>88</v>
      </c>
      <c r="F13" s="13">
        <v>267</v>
      </c>
      <c r="G13" s="13">
        <v>240</v>
      </c>
      <c r="H13" s="16">
        <f t="shared" si="1"/>
        <v>507</v>
      </c>
      <c r="I13" s="16">
        <f t="shared" si="2"/>
        <v>595</v>
      </c>
    </row>
    <row r="14" spans="1:9" ht="15.75" x14ac:dyDescent="0.25">
      <c r="A14" s="22" t="s">
        <v>120</v>
      </c>
      <c r="B14" s="21">
        <v>5</v>
      </c>
      <c r="C14" s="22" t="s">
        <v>121</v>
      </c>
      <c r="D14" s="18">
        <v>17</v>
      </c>
      <c r="E14" s="15">
        <f t="shared" si="0"/>
        <v>136</v>
      </c>
      <c r="F14" s="13">
        <v>240</v>
      </c>
      <c r="G14" s="13">
        <v>360</v>
      </c>
      <c r="H14" s="16">
        <f t="shared" si="1"/>
        <v>600</v>
      </c>
      <c r="I14" s="16">
        <f t="shared" si="2"/>
        <v>736</v>
      </c>
    </row>
    <row r="15" spans="1:9" ht="15.75" x14ac:dyDescent="0.25">
      <c r="A15" s="1" t="s">
        <v>122</v>
      </c>
      <c r="B15" s="21">
        <v>5</v>
      </c>
      <c r="C15" s="22" t="s">
        <v>4</v>
      </c>
      <c r="D15" s="18"/>
      <c r="E15" s="15">
        <f t="shared" si="0"/>
        <v>0</v>
      </c>
      <c r="F15" s="13"/>
      <c r="G15" s="13"/>
      <c r="H15" s="16">
        <f t="shared" si="1"/>
        <v>0</v>
      </c>
      <c r="I15" s="16">
        <f t="shared" si="2"/>
        <v>0</v>
      </c>
    </row>
    <row r="16" spans="1:9" ht="15.75" x14ac:dyDescent="0.25">
      <c r="A16" s="1" t="s">
        <v>123</v>
      </c>
      <c r="B16" s="21">
        <v>5</v>
      </c>
      <c r="C16" s="22" t="s">
        <v>4</v>
      </c>
      <c r="D16" s="18"/>
      <c r="E16" s="15">
        <f t="shared" si="0"/>
        <v>0</v>
      </c>
      <c r="F16" s="13"/>
      <c r="G16" s="13"/>
      <c r="H16" s="16">
        <f t="shared" si="1"/>
        <v>0</v>
      </c>
      <c r="I16" s="16">
        <f t="shared" si="2"/>
        <v>0</v>
      </c>
    </row>
    <row r="17" spans="1:9" ht="15.75" x14ac:dyDescent="0.25">
      <c r="A17" s="1" t="s">
        <v>124</v>
      </c>
      <c r="B17" s="21">
        <v>5</v>
      </c>
      <c r="C17" s="22" t="s">
        <v>125</v>
      </c>
      <c r="D17" s="18">
        <v>15</v>
      </c>
      <c r="E17" s="15">
        <f t="shared" si="0"/>
        <v>120</v>
      </c>
      <c r="F17" s="13">
        <v>238</v>
      </c>
      <c r="G17" s="13">
        <v>320</v>
      </c>
      <c r="H17" s="16">
        <f t="shared" si="1"/>
        <v>558</v>
      </c>
      <c r="I17" s="16">
        <f t="shared" si="2"/>
        <v>678</v>
      </c>
    </row>
    <row r="18" spans="1:9" ht="15.75" x14ac:dyDescent="0.25">
      <c r="A18" s="1" t="s">
        <v>126</v>
      </c>
      <c r="B18" s="21">
        <v>5</v>
      </c>
      <c r="C18" s="22" t="s">
        <v>127</v>
      </c>
      <c r="D18" s="18">
        <v>14</v>
      </c>
      <c r="E18" s="15">
        <f t="shared" si="0"/>
        <v>112</v>
      </c>
      <c r="F18" s="13">
        <v>0</v>
      </c>
      <c r="G18" s="13">
        <v>200</v>
      </c>
      <c r="H18" s="16">
        <f t="shared" si="1"/>
        <v>200</v>
      </c>
      <c r="I18" s="16">
        <f t="shared" si="2"/>
        <v>312</v>
      </c>
    </row>
    <row r="19" spans="1:9" ht="15.75" x14ac:dyDescent="0.25">
      <c r="A19" s="1" t="s">
        <v>128</v>
      </c>
      <c r="B19" s="21">
        <v>5</v>
      </c>
      <c r="C19" s="22" t="s">
        <v>129</v>
      </c>
      <c r="D19" s="18">
        <v>10</v>
      </c>
      <c r="E19" s="15">
        <f t="shared" si="0"/>
        <v>80</v>
      </c>
      <c r="F19" s="13">
        <v>0</v>
      </c>
      <c r="G19" s="13">
        <v>240</v>
      </c>
      <c r="H19" s="16">
        <f t="shared" si="1"/>
        <v>240</v>
      </c>
      <c r="I19" s="16">
        <f t="shared" si="2"/>
        <v>320</v>
      </c>
    </row>
    <row r="20" spans="1:9" ht="15.75" x14ac:dyDescent="0.25">
      <c r="A20" s="1" t="s">
        <v>130</v>
      </c>
      <c r="B20" s="21">
        <v>5</v>
      </c>
      <c r="C20" s="22" t="s">
        <v>131</v>
      </c>
      <c r="D20" s="18">
        <v>16</v>
      </c>
      <c r="E20" s="15">
        <f t="shared" si="0"/>
        <v>128</v>
      </c>
      <c r="F20" s="13">
        <v>303</v>
      </c>
      <c r="G20" s="13">
        <v>320</v>
      </c>
      <c r="H20" s="16">
        <f t="shared" si="1"/>
        <v>623</v>
      </c>
      <c r="I20" s="16">
        <f t="shared" si="2"/>
        <v>751</v>
      </c>
    </row>
    <row r="21" spans="1:9" ht="15.75" x14ac:dyDescent="0.25">
      <c r="A21" s="1" t="s">
        <v>132</v>
      </c>
      <c r="B21" s="21">
        <v>5</v>
      </c>
      <c r="C21" s="22" t="s">
        <v>133</v>
      </c>
      <c r="D21" s="18">
        <v>14</v>
      </c>
      <c r="E21" s="15">
        <f t="shared" si="0"/>
        <v>112</v>
      </c>
      <c r="F21" s="13">
        <v>400</v>
      </c>
      <c r="G21" s="13">
        <v>360</v>
      </c>
      <c r="H21" s="16">
        <f t="shared" si="1"/>
        <v>760</v>
      </c>
      <c r="I21" s="16">
        <f t="shared" si="2"/>
        <v>872</v>
      </c>
    </row>
    <row r="22" spans="1:9" ht="15.75" x14ac:dyDescent="0.25">
      <c r="A22" s="1" t="s">
        <v>134</v>
      </c>
      <c r="B22" s="21">
        <v>5</v>
      </c>
      <c r="C22" s="22" t="s">
        <v>135</v>
      </c>
      <c r="D22" s="18">
        <v>11</v>
      </c>
      <c r="E22" s="15">
        <f t="shared" si="0"/>
        <v>88</v>
      </c>
      <c r="F22" s="13">
        <v>242</v>
      </c>
      <c r="G22" s="13">
        <v>280</v>
      </c>
      <c r="H22" s="16">
        <f t="shared" si="1"/>
        <v>522</v>
      </c>
      <c r="I22" s="16">
        <f t="shared" si="2"/>
        <v>610</v>
      </c>
    </row>
    <row r="23" spans="1:9" ht="15.75" x14ac:dyDescent="0.25">
      <c r="A23" s="1" t="s">
        <v>136</v>
      </c>
      <c r="B23" s="21">
        <v>5</v>
      </c>
      <c r="C23" s="22" t="s">
        <v>137</v>
      </c>
      <c r="D23" s="18">
        <v>11</v>
      </c>
      <c r="E23" s="15">
        <f t="shared" si="0"/>
        <v>88</v>
      </c>
      <c r="F23" s="13">
        <v>230</v>
      </c>
      <c r="G23" s="13">
        <v>280</v>
      </c>
      <c r="H23" s="16">
        <f t="shared" si="1"/>
        <v>510</v>
      </c>
      <c r="I23" s="16">
        <f t="shared" si="2"/>
        <v>598</v>
      </c>
    </row>
    <row r="24" spans="1:9" ht="15.75" x14ac:dyDescent="0.25">
      <c r="A24" s="1" t="s">
        <v>138</v>
      </c>
      <c r="B24" s="21">
        <v>5</v>
      </c>
      <c r="C24" s="22" t="s">
        <v>139</v>
      </c>
      <c r="D24" s="18">
        <v>19</v>
      </c>
      <c r="E24" s="15">
        <f t="shared" si="0"/>
        <v>152</v>
      </c>
      <c r="F24" s="13">
        <v>230</v>
      </c>
      <c r="G24" s="13">
        <v>280</v>
      </c>
      <c r="H24" s="16">
        <f t="shared" si="1"/>
        <v>510</v>
      </c>
      <c r="I24" s="16">
        <f t="shared" si="2"/>
        <v>662</v>
      </c>
    </row>
    <row r="25" spans="1:9" ht="15.75" x14ac:dyDescent="0.25">
      <c r="A25" s="1" t="s">
        <v>140</v>
      </c>
      <c r="B25" s="21">
        <v>5</v>
      </c>
      <c r="C25" s="22" t="s">
        <v>141</v>
      </c>
      <c r="D25" s="18">
        <v>13</v>
      </c>
      <c r="E25" s="15">
        <f t="shared" si="0"/>
        <v>104</v>
      </c>
      <c r="F25" s="13">
        <v>230</v>
      </c>
      <c r="G25" s="13">
        <v>240</v>
      </c>
      <c r="H25" s="16">
        <f t="shared" si="1"/>
        <v>470</v>
      </c>
      <c r="I25" s="16">
        <f t="shared" si="2"/>
        <v>574</v>
      </c>
    </row>
    <row r="26" spans="1:9" ht="15.75" x14ac:dyDescent="0.25">
      <c r="A26" s="1" t="s">
        <v>142</v>
      </c>
      <c r="B26" s="21">
        <v>5</v>
      </c>
      <c r="C26" s="22" t="s">
        <v>143</v>
      </c>
      <c r="D26" s="18">
        <v>15</v>
      </c>
      <c r="E26" s="15">
        <f t="shared" si="0"/>
        <v>120</v>
      </c>
      <c r="F26" s="13">
        <v>366</v>
      </c>
      <c r="G26" s="13">
        <v>280</v>
      </c>
      <c r="H26" s="16">
        <f t="shared" si="1"/>
        <v>646</v>
      </c>
      <c r="I26" s="16">
        <f t="shared" si="2"/>
        <v>766</v>
      </c>
    </row>
    <row r="27" spans="1:9" ht="15.75" x14ac:dyDescent="0.25">
      <c r="A27" s="1" t="s">
        <v>144</v>
      </c>
      <c r="B27" s="21">
        <v>5</v>
      </c>
      <c r="C27" s="22" t="s">
        <v>145</v>
      </c>
      <c r="D27" s="18">
        <v>10</v>
      </c>
      <c r="E27" s="15">
        <f t="shared" si="0"/>
        <v>80</v>
      </c>
      <c r="F27" s="13">
        <v>244</v>
      </c>
      <c r="G27" s="13">
        <v>240</v>
      </c>
      <c r="H27" s="16">
        <f t="shared" si="1"/>
        <v>484</v>
      </c>
      <c r="I27" s="16">
        <f t="shared" si="2"/>
        <v>564</v>
      </c>
    </row>
    <row r="28" spans="1:9" ht="15.75" x14ac:dyDescent="0.25">
      <c r="A28" s="1" t="s">
        <v>146</v>
      </c>
      <c r="B28" s="21">
        <v>5</v>
      </c>
      <c r="C28" s="22" t="s">
        <v>147</v>
      </c>
      <c r="D28" s="18">
        <v>13</v>
      </c>
      <c r="E28" s="15">
        <f t="shared" si="0"/>
        <v>104</v>
      </c>
      <c r="F28" s="13">
        <v>242</v>
      </c>
      <c r="G28" s="13">
        <v>280</v>
      </c>
      <c r="H28" s="16">
        <f t="shared" si="1"/>
        <v>522</v>
      </c>
      <c r="I28" s="16">
        <f t="shared" si="2"/>
        <v>626</v>
      </c>
    </row>
    <row r="29" spans="1:9" ht="15.75" x14ac:dyDescent="0.25">
      <c r="A29" s="1" t="s">
        <v>148</v>
      </c>
      <c r="B29" s="21">
        <v>5</v>
      </c>
      <c r="C29" s="22" t="s">
        <v>149</v>
      </c>
      <c r="D29" s="18">
        <v>10</v>
      </c>
      <c r="E29" s="15">
        <f t="shared" si="0"/>
        <v>80</v>
      </c>
      <c r="F29" s="13">
        <v>255</v>
      </c>
      <c r="G29" s="13">
        <v>240</v>
      </c>
      <c r="H29" s="16">
        <f t="shared" si="1"/>
        <v>495</v>
      </c>
      <c r="I29" s="16">
        <f t="shared" si="2"/>
        <v>575</v>
      </c>
    </row>
    <row r="30" spans="1:9" ht="15.75" x14ac:dyDescent="0.25">
      <c r="A30" s="22" t="s">
        <v>150</v>
      </c>
      <c r="B30" s="21">
        <v>5</v>
      </c>
      <c r="C30" s="22" t="s">
        <v>151</v>
      </c>
      <c r="D30" s="14">
        <v>0</v>
      </c>
      <c r="E30" s="15">
        <f t="shared" si="0"/>
        <v>0</v>
      </c>
      <c r="F30" s="13">
        <v>0</v>
      </c>
      <c r="G30" s="13">
        <v>200</v>
      </c>
      <c r="H30" s="16">
        <f t="shared" si="1"/>
        <v>200</v>
      </c>
      <c r="I30" s="16">
        <f t="shared" si="2"/>
        <v>200</v>
      </c>
    </row>
    <row r="31" spans="1:9" ht="15.75" x14ac:dyDescent="0.25">
      <c r="A31" s="1" t="s">
        <v>153</v>
      </c>
      <c r="B31" s="21">
        <v>6</v>
      </c>
      <c r="C31" s="1" t="s">
        <v>154</v>
      </c>
      <c r="D31" s="19">
        <v>13</v>
      </c>
      <c r="E31" s="15">
        <f t="shared" si="0"/>
        <v>104</v>
      </c>
      <c r="F31" s="13">
        <v>188</v>
      </c>
      <c r="G31" s="13">
        <v>200</v>
      </c>
      <c r="H31" s="16">
        <f t="shared" si="1"/>
        <v>388</v>
      </c>
      <c r="I31" s="16">
        <f t="shared" si="2"/>
        <v>492</v>
      </c>
    </row>
    <row r="32" spans="1:9" ht="15.75" x14ac:dyDescent="0.25">
      <c r="A32" s="1" t="s">
        <v>155</v>
      </c>
      <c r="B32" s="21">
        <v>6</v>
      </c>
      <c r="C32" s="1" t="s">
        <v>156</v>
      </c>
      <c r="D32" s="19">
        <v>15</v>
      </c>
      <c r="E32" s="15">
        <f t="shared" si="0"/>
        <v>120</v>
      </c>
      <c r="F32" s="13">
        <v>244</v>
      </c>
      <c r="G32" s="13">
        <v>280</v>
      </c>
      <c r="H32" s="16">
        <f t="shared" si="1"/>
        <v>524</v>
      </c>
      <c r="I32" s="16">
        <f t="shared" si="2"/>
        <v>644</v>
      </c>
    </row>
    <row r="33" spans="1:9" ht="15.75" x14ac:dyDescent="0.25">
      <c r="A33" s="1" t="s">
        <v>157</v>
      </c>
      <c r="B33" s="21">
        <v>6</v>
      </c>
      <c r="C33" s="1" t="s">
        <v>158</v>
      </c>
      <c r="D33" s="19">
        <v>15</v>
      </c>
      <c r="E33" s="15">
        <f t="shared" si="0"/>
        <v>120</v>
      </c>
      <c r="F33" s="13">
        <v>149</v>
      </c>
      <c r="G33" s="13">
        <v>200</v>
      </c>
      <c r="H33" s="16">
        <f t="shared" si="1"/>
        <v>349</v>
      </c>
      <c r="I33" s="16">
        <f t="shared" si="2"/>
        <v>469</v>
      </c>
    </row>
    <row r="34" spans="1:9" ht="15.75" x14ac:dyDescent="0.25">
      <c r="A34" s="1" t="s">
        <v>159</v>
      </c>
      <c r="B34" s="21">
        <v>6</v>
      </c>
      <c r="C34" s="1" t="s">
        <v>4</v>
      </c>
      <c r="D34" s="19"/>
      <c r="E34" s="15">
        <f t="shared" si="0"/>
        <v>0</v>
      </c>
      <c r="F34" s="13"/>
      <c r="G34" s="13"/>
      <c r="H34" s="16">
        <f t="shared" si="1"/>
        <v>0</v>
      </c>
      <c r="I34" s="16">
        <f t="shared" si="2"/>
        <v>0</v>
      </c>
    </row>
    <row r="35" spans="1:9" ht="15.75" x14ac:dyDescent="0.25">
      <c r="A35" s="1" t="s">
        <v>160</v>
      </c>
      <c r="B35" s="21">
        <v>6</v>
      </c>
      <c r="C35" s="1" t="s">
        <v>161</v>
      </c>
      <c r="D35" s="19">
        <v>15</v>
      </c>
      <c r="E35" s="15">
        <f t="shared" si="0"/>
        <v>120</v>
      </c>
      <c r="F35" s="13">
        <v>157</v>
      </c>
      <c r="G35" s="14">
        <v>280</v>
      </c>
      <c r="H35" s="16">
        <f t="shared" si="1"/>
        <v>437</v>
      </c>
      <c r="I35" s="16">
        <f t="shared" si="2"/>
        <v>557</v>
      </c>
    </row>
    <row r="36" spans="1:9" ht="15.75" x14ac:dyDescent="0.25">
      <c r="A36" s="1" t="s">
        <v>162</v>
      </c>
      <c r="B36" s="21">
        <v>6</v>
      </c>
      <c r="C36" s="1" t="s">
        <v>163</v>
      </c>
      <c r="D36" s="19">
        <v>16</v>
      </c>
      <c r="E36" s="15">
        <f t="shared" si="0"/>
        <v>128</v>
      </c>
      <c r="F36" s="13">
        <v>264</v>
      </c>
      <c r="G36" s="13">
        <v>240</v>
      </c>
      <c r="H36" s="16">
        <f t="shared" si="1"/>
        <v>504</v>
      </c>
      <c r="I36" s="16">
        <f t="shared" si="2"/>
        <v>632</v>
      </c>
    </row>
    <row r="37" spans="1:9" ht="15.75" x14ac:dyDescent="0.25">
      <c r="A37" s="1" t="s">
        <v>164</v>
      </c>
      <c r="B37" s="21">
        <v>6</v>
      </c>
      <c r="C37" s="1" t="s">
        <v>4</v>
      </c>
      <c r="D37" s="19"/>
      <c r="E37" s="15">
        <f t="shared" si="0"/>
        <v>0</v>
      </c>
      <c r="F37" s="13"/>
      <c r="G37" s="13"/>
      <c r="H37" s="16">
        <f t="shared" si="1"/>
        <v>0</v>
      </c>
      <c r="I37" s="16">
        <f t="shared" si="2"/>
        <v>0</v>
      </c>
    </row>
    <row r="38" spans="1:9" ht="15.75" x14ac:dyDescent="0.25">
      <c r="A38" s="1" t="s">
        <v>165</v>
      </c>
      <c r="B38" s="21">
        <v>6</v>
      </c>
      <c r="C38" s="1" t="s">
        <v>166</v>
      </c>
      <c r="D38" s="19">
        <v>15</v>
      </c>
      <c r="E38" s="15">
        <f t="shared" si="0"/>
        <v>120</v>
      </c>
      <c r="F38" s="6">
        <v>215</v>
      </c>
      <c r="G38" s="6">
        <v>200</v>
      </c>
      <c r="H38" s="16">
        <f t="shared" si="1"/>
        <v>415</v>
      </c>
      <c r="I38" s="16">
        <f t="shared" si="2"/>
        <v>535</v>
      </c>
    </row>
    <row r="39" spans="1:9" ht="15.75" x14ac:dyDescent="0.25">
      <c r="A39" s="1" t="s">
        <v>167</v>
      </c>
      <c r="B39" s="21">
        <v>6</v>
      </c>
      <c r="C39" s="1" t="s">
        <v>4</v>
      </c>
      <c r="D39" s="19"/>
      <c r="E39" s="15">
        <f t="shared" si="0"/>
        <v>0</v>
      </c>
      <c r="F39" s="6"/>
      <c r="G39" s="6"/>
      <c r="H39" s="16">
        <f t="shared" si="1"/>
        <v>0</v>
      </c>
      <c r="I39" s="16">
        <f t="shared" si="2"/>
        <v>0</v>
      </c>
    </row>
    <row r="40" spans="1:9" ht="15.75" x14ac:dyDescent="0.25">
      <c r="A40" s="1" t="s">
        <v>168</v>
      </c>
      <c r="B40" s="21">
        <v>6</v>
      </c>
      <c r="C40" s="1" t="s">
        <v>169</v>
      </c>
      <c r="D40" s="19">
        <v>14</v>
      </c>
      <c r="E40" s="15">
        <f t="shared" si="0"/>
        <v>112</v>
      </c>
      <c r="F40" s="6">
        <v>236</v>
      </c>
      <c r="G40" s="6">
        <v>200</v>
      </c>
      <c r="H40" s="16">
        <f t="shared" si="1"/>
        <v>436</v>
      </c>
      <c r="I40" s="16">
        <f t="shared" si="2"/>
        <v>548</v>
      </c>
    </row>
    <row r="41" spans="1:9" ht="15.75" x14ac:dyDescent="0.25">
      <c r="A41" s="1" t="s">
        <v>170</v>
      </c>
      <c r="B41" s="21">
        <v>6</v>
      </c>
      <c r="C41" s="1" t="s">
        <v>4</v>
      </c>
      <c r="D41" s="19"/>
      <c r="E41" s="15">
        <f t="shared" si="0"/>
        <v>0</v>
      </c>
      <c r="F41" s="6"/>
      <c r="G41" s="6"/>
      <c r="H41" s="16">
        <f t="shared" si="1"/>
        <v>0</v>
      </c>
      <c r="I41" s="16">
        <f t="shared" si="2"/>
        <v>0</v>
      </c>
    </row>
    <row r="42" spans="1:9" ht="15.75" x14ac:dyDescent="0.25">
      <c r="A42" s="1" t="s">
        <v>171</v>
      </c>
      <c r="B42" s="21">
        <v>6</v>
      </c>
      <c r="C42" s="1" t="s">
        <v>213</v>
      </c>
      <c r="D42" s="19">
        <v>0</v>
      </c>
      <c r="E42" s="15">
        <f t="shared" si="0"/>
        <v>0</v>
      </c>
      <c r="F42" s="6">
        <v>149</v>
      </c>
      <c r="G42" s="6">
        <v>240</v>
      </c>
      <c r="H42" s="16">
        <f t="shared" si="1"/>
        <v>389</v>
      </c>
      <c r="I42" s="16">
        <f t="shared" si="2"/>
        <v>389</v>
      </c>
    </row>
    <row r="43" spans="1:9" ht="15.75" x14ac:dyDescent="0.25">
      <c r="A43" s="1" t="s">
        <v>172</v>
      </c>
      <c r="B43" s="21">
        <v>6</v>
      </c>
      <c r="C43" s="1" t="s">
        <v>4</v>
      </c>
      <c r="D43" s="19"/>
      <c r="E43" s="15">
        <f t="shared" si="0"/>
        <v>0</v>
      </c>
      <c r="F43" s="6"/>
      <c r="G43" s="6"/>
      <c r="H43" s="16">
        <f t="shared" si="1"/>
        <v>0</v>
      </c>
      <c r="I43" s="16">
        <f t="shared" si="2"/>
        <v>0</v>
      </c>
    </row>
    <row r="44" spans="1:9" ht="15.75" x14ac:dyDescent="0.25">
      <c r="A44" s="1" t="s">
        <v>173</v>
      </c>
      <c r="B44" s="21">
        <v>6</v>
      </c>
      <c r="C44" s="1" t="s">
        <v>4</v>
      </c>
      <c r="D44" s="19"/>
      <c r="E44" s="15">
        <f t="shared" si="0"/>
        <v>0</v>
      </c>
      <c r="F44" s="6"/>
      <c r="G44" s="6"/>
      <c r="H44" s="16">
        <f t="shared" si="1"/>
        <v>0</v>
      </c>
      <c r="I44" s="16">
        <f t="shared" si="2"/>
        <v>0</v>
      </c>
    </row>
    <row r="45" spans="1:9" ht="15.75" x14ac:dyDescent="0.25">
      <c r="A45" s="1" t="s">
        <v>174</v>
      </c>
      <c r="B45" s="21">
        <v>6</v>
      </c>
      <c r="C45" s="1" t="s">
        <v>175</v>
      </c>
      <c r="D45" s="19">
        <v>15</v>
      </c>
      <c r="E45" s="15">
        <f t="shared" si="0"/>
        <v>120</v>
      </c>
      <c r="F45" s="6">
        <v>162</v>
      </c>
      <c r="G45" s="6">
        <v>320</v>
      </c>
      <c r="H45" s="16">
        <f t="shared" si="1"/>
        <v>482</v>
      </c>
      <c r="I45" s="16">
        <f t="shared" si="2"/>
        <v>602</v>
      </c>
    </row>
    <row r="46" spans="1:9" ht="15.75" x14ac:dyDescent="0.25">
      <c r="A46" s="1" t="s">
        <v>176</v>
      </c>
      <c r="B46" s="21">
        <v>6</v>
      </c>
      <c r="C46" s="1" t="s">
        <v>177</v>
      </c>
      <c r="D46" s="19">
        <v>23</v>
      </c>
      <c r="E46" s="15">
        <f t="shared" si="0"/>
        <v>184</v>
      </c>
      <c r="F46" s="6">
        <v>244</v>
      </c>
      <c r="G46" s="6">
        <v>280</v>
      </c>
      <c r="H46" s="16">
        <f t="shared" si="1"/>
        <v>524</v>
      </c>
      <c r="I46" s="16">
        <f t="shared" si="2"/>
        <v>708</v>
      </c>
    </row>
    <row r="47" spans="1:9" ht="15.75" x14ac:dyDescent="0.25">
      <c r="A47" s="1" t="s">
        <v>178</v>
      </c>
      <c r="B47" s="21">
        <v>6</v>
      </c>
      <c r="C47" s="1" t="s">
        <v>179</v>
      </c>
      <c r="D47" s="19">
        <v>18</v>
      </c>
      <c r="E47" s="15">
        <f t="shared" si="0"/>
        <v>144</v>
      </c>
      <c r="F47" s="6">
        <v>194</v>
      </c>
      <c r="G47" s="6">
        <v>240</v>
      </c>
      <c r="H47" s="16">
        <f t="shared" si="1"/>
        <v>434</v>
      </c>
      <c r="I47" s="16">
        <f t="shared" si="2"/>
        <v>578</v>
      </c>
    </row>
    <row r="48" spans="1:9" ht="15.75" x14ac:dyDescent="0.25">
      <c r="A48" s="1" t="s">
        <v>180</v>
      </c>
      <c r="B48" s="21">
        <v>6</v>
      </c>
      <c r="C48" s="1" t="s">
        <v>7</v>
      </c>
      <c r="D48" s="19"/>
      <c r="E48" s="15">
        <f t="shared" si="0"/>
        <v>0</v>
      </c>
      <c r="F48" s="6"/>
      <c r="G48" s="6"/>
      <c r="H48" s="16">
        <f t="shared" si="1"/>
        <v>0</v>
      </c>
      <c r="I48" s="16">
        <f t="shared" si="2"/>
        <v>0</v>
      </c>
    </row>
    <row r="49" spans="1:9" ht="15.75" x14ac:dyDescent="0.25">
      <c r="A49" s="1" t="s">
        <v>181</v>
      </c>
      <c r="B49" s="21">
        <v>6</v>
      </c>
      <c r="C49" s="1" t="s">
        <v>182</v>
      </c>
      <c r="D49" s="19">
        <v>16</v>
      </c>
      <c r="E49" s="15">
        <f t="shared" si="0"/>
        <v>128</v>
      </c>
      <c r="F49" s="6">
        <v>400</v>
      </c>
      <c r="G49" s="6">
        <v>320</v>
      </c>
      <c r="H49" s="16">
        <f t="shared" ref="H49:H66" si="3">F49+G49</f>
        <v>720</v>
      </c>
      <c r="I49" s="16">
        <f t="shared" ref="I49:I66" si="4">SUM(E49+H49)</f>
        <v>848</v>
      </c>
    </row>
    <row r="50" spans="1:9" ht="15.75" x14ac:dyDescent="0.25">
      <c r="A50" s="1" t="s">
        <v>183</v>
      </c>
      <c r="B50" s="21">
        <v>6</v>
      </c>
      <c r="C50" s="1" t="s">
        <v>184</v>
      </c>
      <c r="D50" s="19">
        <v>20</v>
      </c>
      <c r="E50" s="15">
        <f t="shared" si="0"/>
        <v>160</v>
      </c>
      <c r="F50" s="6">
        <v>247</v>
      </c>
      <c r="G50" s="6">
        <v>320</v>
      </c>
      <c r="H50" s="16">
        <f t="shared" si="3"/>
        <v>567</v>
      </c>
      <c r="I50" s="16">
        <f t="shared" si="4"/>
        <v>727</v>
      </c>
    </row>
    <row r="51" spans="1:9" ht="15.75" x14ac:dyDescent="0.25">
      <c r="A51" s="1" t="s">
        <v>185</v>
      </c>
      <c r="B51" s="21">
        <v>6</v>
      </c>
      <c r="C51" s="1" t="s">
        <v>186</v>
      </c>
      <c r="D51" s="19">
        <v>14</v>
      </c>
      <c r="E51" s="15">
        <f t="shared" si="0"/>
        <v>112</v>
      </c>
      <c r="F51" s="6">
        <v>252</v>
      </c>
      <c r="G51" s="6">
        <v>360</v>
      </c>
      <c r="H51" s="16">
        <f t="shared" si="3"/>
        <v>612</v>
      </c>
      <c r="I51" s="16">
        <f t="shared" si="4"/>
        <v>724</v>
      </c>
    </row>
    <row r="52" spans="1:9" ht="15.75" x14ac:dyDescent="0.25">
      <c r="A52" s="1" t="s">
        <v>187</v>
      </c>
      <c r="B52" s="21">
        <v>6</v>
      </c>
      <c r="C52" s="1" t="s">
        <v>188</v>
      </c>
      <c r="D52" s="19">
        <v>18</v>
      </c>
      <c r="E52" s="15">
        <f t="shared" si="0"/>
        <v>144</v>
      </c>
      <c r="F52" s="6">
        <v>186</v>
      </c>
      <c r="G52" s="6">
        <v>200</v>
      </c>
      <c r="H52" s="16">
        <f t="shared" si="3"/>
        <v>386</v>
      </c>
      <c r="I52" s="16">
        <f t="shared" si="4"/>
        <v>530</v>
      </c>
    </row>
    <row r="53" spans="1:9" ht="15.75" x14ac:dyDescent="0.25">
      <c r="A53" s="1" t="s">
        <v>189</v>
      </c>
      <c r="B53" s="21">
        <v>6</v>
      </c>
      <c r="C53" s="1" t="s">
        <v>4</v>
      </c>
      <c r="D53" s="19"/>
      <c r="E53" s="15">
        <f t="shared" si="0"/>
        <v>0</v>
      </c>
      <c r="F53" s="6"/>
      <c r="G53" s="6"/>
      <c r="H53" s="16">
        <f t="shared" si="3"/>
        <v>0</v>
      </c>
      <c r="I53" s="16">
        <f t="shared" si="4"/>
        <v>0</v>
      </c>
    </row>
    <row r="54" spans="1:9" ht="15.75" x14ac:dyDescent="0.25">
      <c r="A54" s="1" t="s">
        <v>190</v>
      </c>
      <c r="B54" s="21">
        <v>6</v>
      </c>
      <c r="C54" s="1" t="s">
        <v>191</v>
      </c>
      <c r="D54" s="19">
        <v>14</v>
      </c>
      <c r="E54" s="15">
        <f t="shared" si="0"/>
        <v>112</v>
      </c>
      <c r="F54" s="6">
        <v>209</v>
      </c>
      <c r="G54" s="6">
        <v>280</v>
      </c>
      <c r="H54" s="16">
        <f t="shared" si="3"/>
        <v>489</v>
      </c>
      <c r="I54" s="16">
        <f t="shared" si="4"/>
        <v>601</v>
      </c>
    </row>
    <row r="55" spans="1:9" ht="15.75" x14ac:dyDescent="0.25">
      <c r="A55" s="1" t="s">
        <v>192</v>
      </c>
      <c r="B55" s="21">
        <v>6</v>
      </c>
      <c r="C55" s="1" t="s">
        <v>193</v>
      </c>
      <c r="D55" s="19">
        <v>15</v>
      </c>
      <c r="E55" s="15">
        <f t="shared" si="0"/>
        <v>120</v>
      </c>
      <c r="F55" s="6">
        <v>218</v>
      </c>
      <c r="G55" s="6">
        <v>280</v>
      </c>
      <c r="H55" s="16">
        <f t="shared" si="3"/>
        <v>498</v>
      </c>
      <c r="I55" s="16">
        <f t="shared" si="4"/>
        <v>618</v>
      </c>
    </row>
    <row r="56" spans="1:9" ht="15.75" x14ac:dyDescent="0.25">
      <c r="A56" s="1" t="s">
        <v>194</v>
      </c>
      <c r="B56" s="21">
        <v>6</v>
      </c>
      <c r="C56" s="1" t="s">
        <v>214</v>
      </c>
      <c r="D56" s="19">
        <v>0</v>
      </c>
      <c r="E56" s="15">
        <f t="shared" si="0"/>
        <v>0</v>
      </c>
      <c r="F56" s="6">
        <v>186</v>
      </c>
      <c r="G56" s="6">
        <v>200</v>
      </c>
      <c r="H56" s="16">
        <f t="shared" si="3"/>
        <v>386</v>
      </c>
      <c r="I56" s="16">
        <f t="shared" si="4"/>
        <v>386</v>
      </c>
    </row>
    <row r="57" spans="1:9" ht="15.75" x14ac:dyDescent="0.25">
      <c r="A57" s="1" t="s">
        <v>195</v>
      </c>
      <c r="B57" s="21">
        <v>6</v>
      </c>
      <c r="C57" s="1" t="s">
        <v>4</v>
      </c>
      <c r="D57" s="19"/>
      <c r="E57" s="15">
        <f t="shared" si="0"/>
        <v>0</v>
      </c>
      <c r="F57" s="6"/>
      <c r="G57" s="6"/>
      <c r="H57" s="16">
        <f t="shared" si="3"/>
        <v>0</v>
      </c>
      <c r="I57" s="16">
        <f t="shared" si="4"/>
        <v>0</v>
      </c>
    </row>
    <row r="58" spans="1:9" ht="15.75" x14ac:dyDescent="0.25">
      <c r="A58" s="1" t="s">
        <v>196</v>
      </c>
      <c r="B58" s="21">
        <v>6</v>
      </c>
      <c r="C58" s="1" t="s">
        <v>197</v>
      </c>
      <c r="D58" s="19">
        <v>13</v>
      </c>
      <c r="E58" s="15">
        <f t="shared" si="0"/>
        <v>104</v>
      </c>
      <c r="F58" s="6">
        <v>236</v>
      </c>
      <c r="G58" s="6">
        <v>320</v>
      </c>
      <c r="H58" s="16">
        <f t="shared" si="3"/>
        <v>556</v>
      </c>
      <c r="I58" s="16">
        <f t="shared" si="4"/>
        <v>660</v>
      </c>
    </row>
    <row r="59" spans="1:9" ht="15.75" x14ac:dyDescent="0.25">
      <c r="A59" s="1" t="s">
        <v>198</v>
      </c>
      <c r="B59" s="21">
        <v>6</v>
      </c>
      <c r="C59" s="1" t="s">
        <v>199</v>
      </c>
      <c r="D59" s="19">
        <v>21</v>
      </c>
      <c r="E59" s="15">
        <f t="shared" si="0"/>
        <v>168</v>
      </c>
      <c r="F59" s="6">
        <v>298</v>
      </c>
      <c r="G59" s="6">
        <v>280</v>
      </c>
      <c r="H59" s="16">
        <f t="shared" si="3"/>
        <v>578</v>
      </c>
      <c r="I59" s="16">
        <f t="shared" si="4"/>
        <v>746</v>
      </c>
    </row>
    <row r="60" spans="1:9" ht="15.75" x14ac:dyDescent="0.25">
      <c r="A60" s="1" t="s">
        <v>200</v>
      </c>
      <c r="B60" s="21">
        <v>6</v>
      </c>
      <c r="C60" s="1" t="s">
        <v>201</v>
      </c>
      <c r="D60" s="19">
        <v>14</v>
      </c>
      <c r="E60" s="15">
        <f t="shared" si="0"/>
        <v>112</v>
      </c>
      <c r="F60" s="6">
        <v>188</v>
      </c>
      <c r="G60" s="6">
        <v>280</v>
      </c>
      <c r="H60" s="16">
        <f t="shared" si="3"/>
        <v>468</v>
      </c>
      <c r="I60" s="16">
        <f t="shared" si="4"/>
        <v>580</v>
      </c>
    </row>
    <row r="61" spans="1:9" ht="15.75" x14ac:dyDescent="0.25">
      <c r="A61" s="1" t="s">
        <v>202</v>
      </c>
      <c r="B61" s="21">
        <v>6</v>
      </c>
      <c r="C61" s="1" t="s">
        <v>215</v>
      </c>
      <c r="D61" s="19">
        <v>0</v>
      </c>
      <c r="E61" s="15">
        <f t="shared" si="0"/>
        <v>0</v>
      </c>
      <c r="F61" s="6">
        <v>184</v>
      </c>
      <c r="G61" s="6">
        <v>240</v>
      </c>
      <c r="H61" s="16">
        <f t="shared" si="3"/>
        <v>424</v>
      </c>
      <c r="I61" s="16">
        <f t="shared" si="4"/>
        <v>424</v>
      </c>
    </row>
    <row r="62" spans="1:9" ht="15.75" x14ac:dyDescent="0.25">
      <c r="A62" s="1" t="s">
        <v>203</v>
      </c>
      <c r="B62" s="21">
        <v>6</v>
      </c>
      <c r="C62" s="1" t="s">
        <v>204</v>
      </c>
      <c r="D62" s="19">
        <v>19</v>
      </c>
      <c r="E62" s="15">
        <f t="shared" si="0"/>
        <v>152</v>
      </c>
      <c r="F62" s="6">
        <v>374</v>
      </c>
      <c r="G62" s="6">
        <v>320</v>
      </c>
      <c r="H62" s="16">
        <f t="shared" si="3"/>
        <v>694</v>
      </c>
      <c r="I62" s="16">
        <f t="shared" si="4"/>
        <v>846</v>
      </c>
    </row>
    <row r="63" spans="1:9" ht="15.75" x14ac:dyDescent="0.25">
      <c r="A63" s="1" t="s">
        <v>205</v>
      </c>
      <c r="B63" s="21">
        <v>6</v>
      </c>
      <c r="C63" s="1" t="s">
        <v>206</v>
      </c>
      <c r="D63" s="19">
        <v>19</v>
      </c>
      <c r="E63" s="15">
        <f t="shared" si="0"/>
        <v>152</v>
      </c>
      <c r="F63" s="6">
        <v>207</v>
      </c>
      <c r="G63" s="6">
        <v>200</v>
      </c>
      <c r="H63" s="16">
        <f t="shared" si="3"/>
        <v>407</v>
      </c>
      <c r="I63" s="16">
        <f t="shared" si="4"/>
        <v>559</v>
      </c>
    </row>
    <row r="64" spans="1:9" ht="15.75" x14ac:dyDescent="0.25">
      <c r="A64" s="1" t="s">
        <v>207</v>
      </c>
      <c r="B64" s="21">
        <v>6</v>
      </c>
      <c r="C64" s="1" t="s">
        <v>208</v>
      </c>
      <c r="D64" s="19">
        <v>17</v>
      </c>
      <c r="E64" s="15">
        <f t="shared" si="0"/>
        <v>136</v>
      </c>
      <c r="F64" s="6">
        <v>200</v>
      </c>
      <c r="G64" s="6">
        <v>280</v>
      </c>
      <c r="H64" s="16">
        <f t="shared" si="3"/>
        <v>480</v>
      </c>
      <c r="I64" s="16">
        <f t="shared" si="4"/>
        <v>616</v>
      </c>
    </row>
    <row r="65" spans="1:9" ht="15.75" x14ac:dyDescent="0.25">
      <c r="A65" s="1" t="s">
        <v>209</v>
      </c>
      <c r="B65" s="21">
        <v>6</v>
      </c>
      <c r="C65" s="1" t="s">
        <v>210</v>
      </c>
      <c r="D65" s="19">
        <v>13</v>
      </c>
      <c r="E65" s="15">
        <f t="shared" si="0"/>
        <v>104</v>
      </c>
      <c r="F65" s="6">
        <v>187</v>
      </c>
      <c r="G65" s="6">
        <v>320</v>
      </c>
      <c r="H65" s="16">
        <f t="shared" si="3"/>
        <v>507</v>
      </c>
      <c r="I65" s="16">
        <f t="shared" si="4"/>
        <v>611</v>
      </c>
    </row>
    <row r="66" spans="1:9" ht="15.75" x14ac:dyDescent="0.25">
      <c r="A66" s="1" t="s">
        <v>211</v>
      </c>
      <c r="B66" s="21">
        <v>6</v>
      </c>
      <c r="C66" s="1" t="s">
        <v>212</v>
      </c>
      <c r="D66" s="19">
        <v>11</v>
      </c>
      <c r="E66" s="15">
        <f t="shared" si="0"/>
        <v>88</v>
      </c>
      <c r="F66" s="6">
        <v>189</v>
      </c>
      <c r="G66" s="6">
        <v>240</v>
      </c>
      <c r="H66" s="16">
        <f t="shared" si="3"/>
        <v>429</v>
      </c>
      <c r="I66" s="16">
        <f t="shared" si="4"/>
        <v>517</v>
      </c>
    </row>
  </sheetData>
  <pageMargins left="0.25" right="0.25" top="0.75" bottom="0.75" header="0.3" footer="0.3"/>
  <pageSetup paperSize="9" scale="98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G61" sqref="G61"/>
    </sheetView>
  </sheetViews>
  <sheetFormatPr defaultRowHeight="15" x14ac:dyDescent="0.25"/>
  <cols>
    <col min="1" max="1" width="29.85546875" customWidth="1"/>
    <col min="2" max="2" width="2.7109375" customWidth="1"/>
    <col min="3" max="3" width="10.7109375" customWidth="1"/>
    <col min="4" max="4" width="9.140625" style="3"/>
  </cols>
  <sheetData>
    <row r="1" spans="1:9" ht="26.25" customHeight="1" x14ac:dyDescent="0.25">
      <c r="A1" s="7" t="s">
        <v>95</v>
      </c>
      <c r="B1" s="8" t="s">
        <v>0</v>
      </c>
      <c r="C1" s="9" t="s">
        <v>1</v>
      </c>
      <c r="D1" s="9" t="s">
        <v>2</v>
      </c>
      <c r="E1" s="10" t="s">
        <v>8</v>
      </c>
      <c r="F1" s="9" t="s">
        <v>6</v>
      </c>
      <c r="G1" s="9" t="s">
        <v>5</v>
      </c>
      <c r="H1" s="10" t="s">
        <v>152</v>
      </c>
      <c r="I1" s="10" t="s">
        <v>3</v>
      </c>
    </row>
    <row r="2" spans="1:9" ht="15.75" x14ac:dyDescent="0.25">
      <c r="A2" s="1" t="s">
        <v>216</v>
      </c>
      <c r="B2" s="21">
        <v>7</v>
      </c>
      <c r="C2" s="1" t="s">
        <v>217</v>
      </c>
      <c r="D2" s="20">
        <v>8</v>
      </c>
      <c r="E2" s="15">
        <f>(200*D2)/30</f>
        <v>53.333333333333336</v>
      </c>
      <c r="F2" s="13">
        <v>194</v>
      </c>
      <c r="G2" s="13">
        <v>200</v>
      </c>
      <c r="H2" s="16">
        <f>F2+G2</f>
        <v>394</v>
      </c>
      <c r="I2" s="16">
        <f>SUM(E2+H2)</f>
        <v>447.33333333333331</v>
      </c>
    </row>
    <row r="3" spans="1:9" ht="15.75" x14ac:dyDescent="0.25">
      <c r="A3" s="1" t="s">
        <v>218</v>
      </c>
      <c r="B3" s="21">
        <v>7</v>
      </c>
      <c r="C3" s="1" t="s">
        <v>4</v>
      </c>
      <c r="D3" s="20"/>
      <c r="E3" s="15">
        <f t="shared" ref="E3:E66" si="0">(200*D3)/30</f>
        <v>0</v>
      </c>
      <c r="F3" s="13"/>
      <c r="G3" s="13"/>
      <c r="H3" s="16">
        <f t="shared" ref="H3:H66" si="1">F3+G3</f>
        <v>0</v>
      </c>
      <c r="I3" s="16">
        <f t="shared" ref="I3:I66" si="2">SUM(E3+H3)</f>
        <v>0</v>
      </c>
    </row>
    <row r="4" spans="1:9" ht="15.75" x14ac:dyDescent="0.25">
      <c r="A4" s="23" t="s">
        <v>219</v>
      </c>
      <c r="B4" s="21">
        <v>7</v>
      </c>
      <c r="C4" s="1" t="s">
        <v>220</v>
      </c>
      <c r="D4" s="20">
        <v>13</v>
      </c>
      <c r="E4" s="15">
        <f t="shared" si="0"/>
        <v>86.666666666666671</v>
      </c>
      <c r="F4" s="13">
        <v>225</v>
      </c>
      <c r="G4" s="13">
        <v>320</v>
      </c>
      <c r="H4" s="16">
        <f t="shared" si="1"/>
        <v>545</v>
      </c>
      <c r="I4" s="16">
        <f t="shared" si="2"/>
        <v>631.66666666666663</v>
      </c>
    </row>
    <row r="5" spans="1:9" ht="15.75" x14ac:dyDescent="0.25">
      <c r="A5" s="1" t="s">
        <v>221</v>
      </c>
      <c r="B5" s="21">
        <v>7</v>
      </c>
      <c r="C5" s="1" t="s">
        <v>222</v>
      </c>
      <c r="D5" s="20">
        <v>4</v>
      </c>
      <c r="E5" s="15">
        <f t="shared" si="0"/>
        <v>26.666666666666668</v>
      </c>
      <c r="F5" s="13">
        <v>172</v>
      </c>
      <c r="G5" s="13">
        <v>200</v>
      </c>
      <c r="H5" s="16">
        <f t="shared" si="1"/>
        <v>372</v>
      </c>
      <c r="I5" s="16">
        <f t="shared" si="2"/>
        <v>398.66666666666669</v>
      </c>
    </row>
    <row r="6" spans="1:9" ht="15.75" x14ac:dyDescent="0.25">
      <c r="A6" s="1" t="s">
        <v>223</v>
      </c>
      <c r="B6" s="21">
        <v>7</v>
      </c>
      <c r="C6" s="1" t="s">
        <v>4</v>
      </c>
      <c r="D6" s="20"/>
      <c r="E6" s="15">
        <f t="shared" si="0"/>
        <v>0</v>
      </c>
      <c r="F6" s="13"/>
      <c r="G6" s="13"/>
      <c r="H6" s="16">
        <f t="shared" si="1"/>
        <v>0</v>
      </c>
      <c r="I6" s="16">
        <f t="shared" si="2"/>
        <v>0</v>
      </c>
    </row>
    <row r="7" spans="1:9" ht="15.75" x14ac:dyDescent="0.25">
      <c r="A7" s="23" t="s">
        <v>224</v>
      </c>
      <c r="B7" s="21">
        <v>7</v>
      </c>
      <c r="C7" s="1" t="s">
        <v>225</v>
      </c>
      <c r="D7" s="20">
        <v>12</v>
      </c>
      <c r="E7" s="15">
        <f t="shared" si="0"/>
        <v>80</v>
      </c>
      <c r="F7" s="13">
        <v>225</v>
      </c>
      <c r="G7" s="13">
        <v>280</v>
      </c>
      <c r="H7" s="16">
        <f t="shared" si="1"/>
        <v>505</v>
      </c>
      <c r="I7" s="16">
        <f t="shared" si="2"/>
        <v>585</v>
      </c>
    </row>
    <row r="8" spans="1:9" ht="15.75" x14ac:dyDescent="0.25">
      <c r="A8" s="1" t="s">
        <v>226</v>
      </c>
      <c r="B8" s="21">
        <v>7</v>
      </c>
      <c r="C8" s="1" t="s">
        <v>227</v>
      </c>
      <c r="D8" s="20">
        <v>15</v>
      </c>
      <c r="E8" s="15">
        <f t="shared" si="0"/>
        <v>100</v>
      </c>
      <c r="F8" s="13">
        <v>194</v>
      </c>
      <c r="G8" s="13">
        <v>200</v>
      </c>
      <c r="H8" s="16">
        <f t="shared" si="1"/>
        <v>394</v>
      </c>
      <c r="I8" s="16">
        <f t="shared" si="2"/>
        <v>494</v>
      </c>
    </row>
    <row r="9" spans="1:9" ht="15.75" x14ac:dyDescent="0.25">
      <c r="A9" s="1" t="s">
        <v>228</v>
      </c>
      <c r="B9" s="21">
        <v>7</v>
      </c>
      <c r="C9" s="1" t="s">
        <v>229</v>
      </c>
      <c r="D9" s="20">
        <v>13</v>
      </c>
      <c r="E9" s="15">
        <f t="shared" si="0"/>
        <v>86.666666666666671</v>
      </c>
      <c r="F9" s="13">
        <v>174</v>
      </c>
      <c r="G9" s="13">
        <v>200</v>
      </c>
      <c r="H9" s="16">
        <f t="shared" si="1"/>
        <v>374</v>
      </c>
      <c r="I9" s="16">
        <f t="shared" si="2"/>
        <v>460.66666666666669</v>
      </c>
    </row>
    <row r="10" spans="1:9" ht="15.75" x14ac:dyDescent="0.25">
      <c r="A10" s="1" t="s">
        <v>230</v>
      </c>
      <c r="B10" s="21">
        <v>7</v>
      </c>
      <c r="C10" s="1" t="s">
        <v>4</v>
      </c>
      <c r="D10" s="20"/>
      <c r="E10" s="15">
        <f t="shared" si="0"/>
        <v>0</v>
      </c>
      <c r="F10" s="13"/>
      <c r="G10" s="13"/>
      <c r="H10" s="16">
        <f t="shared" si="1"/>
        <v>0</v>
      </c>
      <c r="I10" s="16">
        <f t="shared" si="2"/>
        <v>0</v>
      </c>
    </row>
    <row r="11" spans="1:9" ht="15.75" x14ac:dyDescent="0.25">
      <c r="A11" s="23" t="s">
        <v>231</v>
      </c>
      <c r="B11" s="21">
        <v>7</v>
      </c>
      <c r="C11" s="1" t="s">
        <v>4</v>
      </c>
      <c r="D11" s="20"/>
      <c r="E11" s="15">
        <f t="shared" si="0"/>
        <v>0</v>
      </c>
      <c r="F11" s="13"/>
      <c r="G11" s="13"/>
      <c r="H11" s="16">
        <f t="shared" si="1"/>
        <v>0</v>
      </c>
      <c r="I11" s="16">
        <f t="shared" si="2"/>
        <v>0</v>
      </c>
    </row>
    <row r="12" spans="1:9" ht="15.75" x14ac:dyDescent="0.25">
      <c r="A12" s="1" t="s">
        <v>232</v>
      </c>
      <c r="B12" s="21">
        <v>7</v>
      </c>
      <c r="C12" s="1" t="s">
        <v>4</v>
      </c>
      <c r="D12" s="20"/>
      <c r="E12" s="15">
        <f t="shared" si="0"/>
        <v>0</v>
      </c>
      <c r="F12" s="13"/>
      <c r="G12" s="13"/>
      <c r="H12" s="16">
        <f t="shared" si="1"/>
        <v>0</v>
      </c>
      <c r="I12" s="16">
        <f t="shared" si="2"/>
        <v>0</v>
      </c>
    </row>
    <row r="13" spans="1:9" ht="15.75" x14ac:dyDescent="0.25">
      <c r="A13" s="1" t="s">
        <v>233</v>
      </c>
      <c r="B13" s="21">
        <v>7</v>
      </c>
      <c r="C13" s="1" t="s">
        <v>234</v>
      </c>
      <c r="D13" s="20">
        <v>13</v>
      </c>
      <c r="E13" s="15">
        <f t="shared" si="0"/>
        <v>86.666666666666671</v>
      </c>
      <c r="F13" s="13">
        <v>290</v>
      </c>
      <c r="G13" s="13">
        <v>320</v>
      </c>
      <c r="H13" s="16">
        <f t="shared" si="1"/>
        <v>610</v>
      </c>
      <c r="I13" s="16">
        <f t="shared" si="2"/>
        <v>696.66666666666663</v>
      </c>
    </row>
    <row r="14" spans="1:9" ht="15.75" x14ac:dyDescent="0.25">
      <c r="A14" s="1" t="s">
        <v>235</v>
      </c>
      <c r="B14" s="21">
        <v>7</v>
      </c>
      <c r="C14" s="1" t="s">
        <v>236</v>
      </c>
      <c r="D14" s="20">
        <v>11</v>
      </c>
      <c r="E14" s="15">
        <f t="shared" si="0"/>
        <v>73.333333333333329</v>
      </c>
      <c r="F14" s="13">
        <v>175</v>
      </c>
      <c r="G14" s="13">
        <v>240</v>
      </c>
      <c r="H14" s="16">
        <f t="shared" si="1"/>
        <v>415</v>
      </c>
      <c r="I14" s="16">
        <f t="shared" si="2"/>
        <v>488.33333333333331</v>
      </c>
    </row>
    <row r="15" spans="1:9" ht="15.75" x14ac:dyDescent="0.25">
      <c r="A15" s="1" t="s">
        <v>237</v>
      </c>
      <c r="B15" s="21">
        <v>7</v>
      </c>
      <c r="C15" s="1" t="s">
        <v>238</v>
      </c>
      <c r="D15" s="20">
        <v>12</v>
      </c>
      <c r="E15" s="15">
        <f t="shared" si="0"/>
        <v>80</v>
      </c>
      <c r="F15" s="13">
        <v>157</v>
      </c>
      <c r="G15" s="13">
        <v>280</v>
      </c>
      <c r="H15" s="16">
        <f t="shared" si="1"/>
        <v>437</v>
      </c>
      <c r="I15" s="16">
        <f t="shared" si="2"/>
        <v>517</v>
      </c>
    </row>
    <row r="16" spans="1:9" ht="15.75" x14ac:dyDescent="0.25">
      <c r="A16" s="1" t="s">
        <v>239</v>
      </c>
      <c r="B16" s="21">
        <v>7</v>
      </c>
      <c r="C16" s="1" t="s">
        <v>240</v>
      </c>
      <c r="D16" s="20">
        <v>18</v>
      </c>
      <c r="E16" s="15">
        <f t="shared" si="0"/>
        <v>120</v>
      </c>
      <c r="F16" s="13">
        <v>159</v>
      </c>
      <c r="G16" s="13">
        <v>280</v>
      </c>
      <c r="H16" s="16">
        <f t="shared" si="1"/>
        <v>439</v>
      </c>
      <c r="I16" s="16">
        <f t="shared" si="2"/>
        <v>559</v>
      </c>
    </row>
    <row r="17" spans="1:9" ht="15.75" x14ac:dyDescent="0.25">
      <c r="A17" s="1" t="s">
        <v>241</v>
      </c>
      <c r="B17" s="21">
        <v>7</v>
      </c>
      <c r="C17" s="1" t="s">
        <v>4</v>
      </c>
      <c r="D17" s="20"/>
      <c r="E17" s="15">
        <f t="shared" si="0"/>
        <v>0</v>
      </c>
      <c r="F17" s="13"/>
      <c r="G17" s="13"/>
      <c r="H17" s="16">
        <f t="shared" si="1"/>
        <v>0</v>
      </c>
      <c r="I17" s="16">
        <f t="shared" si="2"/>
        <v>0</v>
      </c>
    </row>
    <row r="18" spans="1:9" ht="15.75" x14ac:dyDescent="0.25">
      <c r="A18" s="1" t="s">
        <v>242</v>
      </c>
      <c r="B18" s="21">
        <v>7</v>
      </c>
      <c r="C18" s="1" t="s">
        <v>4</v>
      </c>
      <c r="D18" s="20"/>
      <c r="E18" s="15">
        <f t="shared" si="0"/>
        <v>0</v>
      </c>
      <c r="F18" s="13"/>
      <c r="G18" s="13"/>
      <c r="H18" s="16">
        <f t="shared" si="1"/>
        <v>0</v>
      </c>
      <c r="I18" s="16">
        <f t="shared" si="2"/>
        <v>0</v>
      </c>
    </row>
    <row r="19" spans="1:9" ht="15.75" x14ac:dyDescent="0.25">
      <c r="A19" s="1" t="s">
        <v>243</v>
      </c>
      <c r="B19" s="21">
        <v>7</v>
      </c>
      <c r="C19" s="1" t="s">
        <v>244</v>
      </c>
      <c r="D19" s="20">
        <v>11</v>
      </c>
      <c r="E19" s="15">
        <f t="shared" si="0"/>
        <v>73.333333333333329</v>
      </c>
      <c r="F19" s="13">
        <v>261</v>
      </c>
      <c r="G19" s="13">
        <v>280</v>
      </c>
      <c r="H19" s="16">
        <f t="shared" si="1"/>
        <v>541</v>
      </c>
      <c r="I19" s="16">
        <f t="shared" si="2"/>
        <v>614.33333333333337</v>
      </c>
    </row>
    <row r="20" spans="1:9" ht="15.75" x14ac:dyDescent="0.25">
      <c r="A20" s="1" t="s">
        <v>245</v>
      </c>
      <c r="B20" s="21">
        <v>7</v>
      </c>
      <c r="C20" s="1" t="s">
        <v>246</v>
      </c>
      <c r="D20" s="20">
        <v>14</v>
      </c>
      <c r="E20" s="15">
        <f t="shared" si="0"/>
        <v>93.333333333333329</v>
      </c>
      <c r="F20" s="13">
        <v>339</v>
      </c>
      <c r="G20" s="13">
        <v>320</v>
      </c>
      <c r="H20" s="16">
        <f t="shared" si="1"/>
        <v>659</v>
      </c>
      <c r="I20" s="16">
        <f t="shared" si="2"/>
        <v>752.33333333333337</v>
      </c>
    </row>
    <row r="21" spans="1:9" ht="15.75" x14ac:dyDescent="0.25">
      <c r="A21" s="1" t="s">
        <v>247</v>
      </c>
      <c r="B21" s="21">
        <v>7</v>
      </c>
      <c r="C21" s="1" t="s">
        <v>4</v>
      </c>
      <c r="D21" s="20"/>
      <c r="E21" s="15">
        <f t="shared" si="0"/>
        <v>0</v>
      </c>
      <c r="F21" s="13"/>
      <c r="G21" s="13"/>
      <c r="H21" s="16">
        <f t="shared" si="1"/>
        <v>0</v>
      </c>
      <c r="I21" s="16">
        <f t="shared" si="2"/>
        <v>0</v>
      </c>
    </row>
    <row r="22" spans="1:9" ht="15.75" x14ac:dyDescent="0.25">
      <c r="A22" s="1" t="s">
        <v>248</v>
      </c>
      <c r="B22" s="21">
        <v>7</v>
      </c>
      <c r="C22" s="1" t="s">
        <v>249</v>
      </c>
      <c r="D22" s="20">
        <v>15</v>
      </c>
      <c r="E22" s="15">
        <f t="shared" si="0"/>
        <v>100</v>
      </c>
      <c r="F22" s="13">
        <v>344</v>
      </c>
      <c r="G22" s="13">
        <v>320</v>
      </c>
      <c r="H22" s="16">
        <f t="shared" si="1"/>
        <v>664</v>
      </c>
      <c r="I22" s="16">
        <f t="shared" si="2"/>
        <v>764</v>
      </c>
    </row>
    <row r="23" spans="1:9" ht="15.75" x14ac:dyDescent="0.25">
      <c r="A23" s="1" t="s">
        <v>250</v>
      </c>
      <c r="B23" s="21">
        <v>7</v>
      </c>
      <c r="C23" s="1" t="s">
        <v>251</v>
      </c>
      <c r="D23" s="20">
        <v>11</v>
      </c>
      <c r="E23" s="15">
        <f t="shared" si="0"/>
        <v>73.333333333333329</v>
      </c>
      <c r="F23" s="13">
        <v>242</v>
      </c>
      <c r="G23" s="13">
        <v>320</v>
      </c>
      <c r="H23" s="16">
        <f t="shared" si="1"/>
        <v>562</v>
      </c>
      <c r="I23" s="16">
        <f t="shared" si="2"/>
        <v>635.33333333333337</v>
      </c>
    </row>
    <row r="24" spans="1:9" ht="15.75" x14ac:dyDescent="0.25">
      <c r="A24" s="1" t="s">
        <v>252</v>
      </c>
      <c r="B24" s="21">
        <v>7</v>
      </c>
      <c r="C24" s="1" t="s">
        <v>253</v>
      </c>
      <c r="D24" s="20">
        <v>19</v>
      </c>
      <c r="E24" s="15">
        <f t="shared" si="0"/>
        <v>126.66666666666667</v>
      </c>
      <c r="F24" s="13">
        <v>156</v>
      </c>
      <c r="G24" s="13">
        <v>200</v>
      </c>
      <c r="H24" s="16">
        <f t="shared" si="1"/>
        <v>356</v>
      </c>
      <c r="I24" s="16">
        <f t="shared" si="2"/>
        <v>482.66666666666669</v>
      </c>
    </row>
    <row r="25" spans="1:9" ht="15.75" x14ac:dyDescent="0.25">
      <c r="A25" s="1" t="s">
        <v>254</v>
      </c>
      <c r="B25" s="21">
        <v>7</v>
      </c>
      <c r="C25" s="1" t="s">
        <v>255</v>
      </c>
      <c r="D25" s="20">
        <v>9</v>
      </c>
      <c r="E25" s="15">
        <f t="shared" si="0"/>
        <v>60</v>
      </c>
      <c r="F25" s="13">
        <v>199</v>
      </c>
      <c r="G25" s="13">
        <v>200</v>
      </c>
      <c r="H25" s="16">
        <f t="shared" si="1"/>
        <v>399</v>
      </c>
      <c r="I25" s="16">
        <f t="shared" si="2"/>
        <v>459</v>
      </c>
    </row>
    <row r="26" spans="1:9" ht="15.75" x14ac:dyDescent="0.25">
      <c r="A26" s="1" t="s">
        <v>256</v>
      </c>
      <c r="B26" s="21">
        <v>7</v>
      </c>
      <c r="C26" s="1" t="s">
        <v>257</v>
      </c>
      <c r="D26" s="20">
        <v>11</v>
      </c>
      <c r="E26" s="15">
        <f t="shared" si="0"/>
        <v>73.333333333333329</v>
      </c>
      <c r="F26" s="13">
        <v>221</v>
      </c>
      <c r="G26" s="13">
        <v>240</v>
      </c>
      <c r="H26" s="16">
        <f t="shared" si="1"/>
        <v>461</v>
      </c>
      <c r="I26" s="16">
        <f t="shared" si="2"/>
        <v>534.33333333333337</v>
      </c>
    </row>
    <row r="27" spans="1:9" ht="15.75" x14ac:dyDescent="0.25">
      <c r="A27" s="1" t="s">
        <v>258</v>
      </c>
      <c r="B27" s="21">
        <v>7</v>
      </c>
      <c r="C27" s="1" t="s">
        <v>259</v>
      </c>
      <c r="D27" s="20">
        <v>11</v>
      </c>
      <c r="E27" s="15">
        <f t="shared" si="0"/>
        <v>73.333333333333329</v>
      </c>
      <c r="F27" s="13">
        <v>203</v>
      </c>
      <c r="G27" s="13">
        <v>280</v>
      </c>
      <c r="H27" s="16">
        <f t="shared" si="1"/>
        <v>483</v>
      </c>
      <c r="I27" s="16">
        <f t="shared" si="2"/>
        <v>556.33333333333337</v>
      </c>
    </row>
    <row r="28" spans="1:9" ht="15.75" x14ac:dyDescent="0.25">
      <c r="A28" s="1" t="s">
        <v>260</v>
      </c>
      <c r="B28" s="21">
        <v>7</v>
      </c>
      <c r="C28" s="1" t="s">
        <v>261</v>
      </c>
      <c r="D28" s="20">
        <v>20</v>
      </c>
      <c r="E28" s="15">
        <f t="shared" si="0"/>
        <v>133.33333333333334</v>
      </c>
      <c r="F28" s="13">
        <v>161</v>
      </c>
      <c r="G28" s="13">
        <v>240</v>
      </c>
      <c r="H28" s="16">
        <f t="shared" si="1"/>
        <v>401</v>
      </c>
      <c r="I28" s="16">
        <f t="shared" si="2"/>
        <v>534.33333333333337</v>
      </c>
    </row>
    <row r="29" spans="1:9" ht="15.75" x14ac:dyDescent="0.25">
      <c r="A29" s="1" t="s">
        <v>262</v>
      </c>
      <c r="B29" s="21">
        <v>7</v>
      </c>
      <c r="C29" s="1" t="s">
        <v>263</v>
      </c>
      <c r="D29" s="20">
        <v>11</v>
      </c>
      <c r="E29" s="15">
        <f t="shared" si="0"/>
        <v>73.333333333333329</v>
      </c>
      <c r="F29" s="13">
        <v>230</v>
      </c>
      <c r="G29" s="13">
        <v>280</v>
      </c>
      <c r="H29" s="16">
        <f t="shared" si="1"/>
        <v>510</v>
      </c>
      <c r="I29" s="16">
        <f t="shared" si="2"/>
        <v>583.33333333333337</v>
      </c>
    </row>
    <row r="30" spans="1:9" ht="15.75" x14ac:dyDescent="0.25">
      <c r="A30" s="1" t="s">
        <v>264</v>
      </c>
      <c r="B30" s="21">
        <v>7</v>
      </c>
      <c r="C30" s="1" t="s">
        <v>265</v>
      </c>
      <c r="D30" s="20">
        <v>8</v>
      </c>
      <c r="E30" s="15">
        <f t="shared" si="0"/>
        <v>53.333333333333336</v>
      </c>
      <c r="F30" s="13">
        <v>239</v>
      </c>
      <c r="G30" s="13">
        <v>200</v>
      </c>
      <c r="H30" s="16">
        <f t="shared" si="1"/>
        <v>439</v>
      </c>
      <c r="I30" s="16">
        <f t="shared" si="2"/>
        <v>492.33333333333331</v>
      </c>
    </row>
    <row r="31" spans="1:9" ht="15.75" x14ac:dyDescent="0.25">
      <c r="A31" s="1" t="s">
        <v>266</v>
      </c>
      <c r="B31" s="21">
        <v>7</v>
      </c>
      <c r="C31" s="1" t="s">
        <v>267</v>
      </c>
      <c r="D31" s="20">
        <v>14</v>
      </c>
      <c r="E31" s="15">
        <f t="shared" si="0"/>
        <v>93.333333333333329</v>
      </c>
      <c r="F31" s="13">
        <v>216</v>
      </c>
      <c r="G31" s="13">
        <v>240</v>
      </c>
      <c r="H31" s="16">
        <f t="shared" si="1"/>
        <v>456</v>
      </c>
      <c r="I31" s="16">
        <f t="shared" si="2"/>
        <v>549.33333333333337</v>
      </c>
    </row>
    <row r="32" spans="1:9" ht="15.75" x14ac:dyDescent="0.25">
      <c r="A32" s="1" t="s">
        <v>268</v>
      </c>
      <c r="B32" s="21">
        <v>7</v>
      </c>
      <c r="C32" s="1" t="s">
        <v>269</v>
      </c>
      <c r="D32" s="20">
        <v>16</v>
      </c>
      <c r="E32" s="15">
        <f t="shared" si="0"/>
        <v>106.66666666666667</v>
      </c>
      <c r="F32" s="13">
        <v>228</v>
      </c>
      <c r="G32" s="13">
        <v>280</v>
      </c>
      <c r="H32" s="16">
        <f t="shared" si="1"/>
        <v>508</v>
      </c>
      <c r="I32" s="16">
        <f t="shared" si="2"/>
        <v>614.66666666666663</v>
      </c>
    </row>
    <row r="33" spans="1:9" ht="15.75" x14ac:dyDescent="0.25">
      <c r="A33" s="1" t="s">
        <v>270</v>
      </c>
      <c r="B33" s="21">
        <v>7</v>
      </c>
      <c r="C33" s="1" t="s">
        <v>271</v>
      </c>
      <c r="D33" s="20">
        <v>14</v>
      </c>
      <c r="E33" s="15">
        <f t="shared" si="0"/>
        <v>93.333333333333329</v>
      </c>
      <c r="F33" s="13">
        <v>222</v>
      </c>
      <c r="G33" s="13">
        <v>240</v>
      </c>
      <c r="H33" s="16">
        <f t="shared" si="1"/>
        <v>462</v>
      </c>
      <c r="I33" s="16">
        <f t="shared" si="2"/>
        <v>555.33333333333337</v>
      </c>
    </row>
    <row r="34" spans="1:9" ht="15.75" x14ac:dyDescent="0.25">
      <c r="A34" s="1" t="s">
        <v>272</v>
      </c>
      <c r="B34" s="21">
        <v>7</v>
      </c>
      <c r="C34" s="1" t="s">
        <v>273</v>
      </c>
      <c r="D34" s="20">
        <v>14</v>
      </c>
      <c r="E34" s="15">
        <f t="shared" si="0"/>
        <v>93.333333333333329</v>
      </c>
      <c r="F34" s="13">
        <v>224</v>
      </c>
      <c r="G34" s="13">
        <v>240</v>
      </c>
      <c r="H34" s="16">
        <f t="shared" si="1"/>
        <v>464</v>
      </c>
      <c r="I34" s="16">
        <f t="shared" si="2"/>
        <v>557.33333333333337</v>
      </c>
    </row>
    <row r="35" spans="1:9" ht="15.75" x14ac:dyDescent="0.25">
      <c r="A35" s="1" t="s">
        <v>274</v>
      </c>
      <c r="B35" s="24">
        <v>8</v>
      </c>
      <c r="C35" s="1" t="s">
        <v>275</v>
      </c>
      <c r="D35" s="19">
        <v>13</v>
      </c>
      <c r="E35" s="15">
        <f t="shared" si="0"/>
        <v>86.666666666666671</v>
      </c>
      <c r="F35" s="13">
        <v>238</v>
      </c>
      <c r="G35" s="14">
        <v>320</v>
      </c>
      <c r="H35" s="16">
        <f t="shared" si="1"/>
        <v>558</v>
      </c>
      <c r="I35" s="16">
        <f t="shared" si="2"/>
        <v>644.66666666666663</v>
      </c>
    </row>
    <row r="36" spans="1:9" ht="15.75" x14ac:dyDescent="0.25">
      <c r="A36" s="1" t="s">
        <v>276</v>
      </c>
      <c r="B36" s="24">
        <v>8</v>
      </c>
      <c r="C36" s="1" t="s">
        <v>277</v>
      </c>
      <c r="D36" s="19">
        <v>10</v>
      </c>
      <c r="E36" s="15">
        <f t="shared" si="0"/>
        <v>66.666666666666671</v>
      </c>
      <c r="F36" s="13">
        <v>271</v>
      </c>
      <c r="G36" s="13">
        <v>280</v>
      </c>
      <c r="H36" s="16">
        <f t="shared" si="1"/>
        <v>551</v>
      </c>
      <c r="I36" s="16">
        <f t="shared" si="2"/>
        <v>617.66666666666663</v>
      </c>
    </row>
    <row r="37" spans="1:9" ht="15.75" x14ac:dyDescent="0.25">
      <c r="A37" s="1" t="s">
        <v>278</v>
      </c>
      <c r="B37" s="24">
        <v>8</v>
      </c>
      <c r="C37" s="1" t="s">
        <v>279</v>
      </c>
      <c r="D37" s="19">
        <v>12</v>
      </c>
      <c r="E37" s="15">
        <f t="shared" si="0"/>
        <v>80</v>
      </c>
      <c r="F37" s="13">
        <v>181</v>
      </c>
      <c r="G37" s="13">
        <v>280</v>
      </c>
      <c r="H37" s="16">
        <f t="shared" si="1"/>
        <v>461</v>
      </c>
      <c r="I37" s="16">
        <f t="shared" si="2"/>
        <v>541</v>
      </c>
    </row>
    <row r="38" spans="1:9" ht="15.75" x14ac:dyDescent="0.25">
      <c r="A38" s="1" t="s">
        <v>280</v>
      </c>
      <c r="B38" s="24">
        <v>8</v>
      </c>
      <c r="C38" s="1" t="s">
        <v>281</v>
      </c>
      <c r="D38" s="19">
        <v>14</v>
      </c>
      <c r="E38" s="15">
        <f t="shared" si="0"/>
        <v>93.333333333333329</v>
      </c>
      <c r="F38" s="6">
        <v>288</v>
      </c>
      <c r="G38" s="6">
        <v>320</v>
      </c>
      <c r="H38" s="16">
        <f t="shared" si="1"/>
        <v>608</v>
      </c>
      <c r="I38" s="16">
        <f t="shared" si="2"/>
        <v>701.33333333333337</v>
      </c>
    </row>
    <row r="39" spans="1:9" ht="15.75" x14ac:dyDescent="0.25">
      <c r="A39" s="1" t="s">
        <v>282</v>
      </c>
      <c r="B39" s="24">
        <v>8</v>
      </c>
      <c r="C39" s="1" t="s">
        <v>283</v>
      </c>
      <c r="D39" s="19">
        <v>0</v>
      </c>
      <c r="E39" s="15">
        <f t="shared" si="0"/>
        <v>0</v>
      </c>
      <c r="F39" s="6">
        <v>183</v>
      </c>
      <c r="G39" s="6">
        <v>240</v>
      </c>
      <c r="H39" s="16">
        <f t="shared" si="1"/>
        <v>423</v>
      </c>
      <c r="I39" s="16">
        <f t="shared" si="2"/>
        <v>423</v>
      </c>
    </row>
    <row r="40" spans="1:9" ht="15.75" x14ac:dyDescent="0.25">
      <c r="A40" s="1" t="s">
        <v>284</v>
      </c>
      <c r="B40" s="24">
        <v>8</v>
      </c>
      <c r="C40" s="1" t="s">
        <v>4</v>
      </c>
      <c r="D40" s="19"/>
      <c r="E40" s="15">
        <f t="shared" si="0"/>
        <v>0</v>
      </c>
      <c r="F40" s="6"/>
      <c r="G40" s="6"/>
      <c r="H40" s="16">
        <f t="shared" si="1"/>
        <v>0</v>
      </c>
      <c r="I40" s="16">
        <f t="shared" si="2"/>
        <v>0</v>
      </c>
    </row>
    <row r="41" spans="1:9" ht="15.75" x14ac:dyDescent="0.25">
      <c r="A41" s="1" t="s">
        <v>285</v>
      </c>
      <c r="B41" s="24">
        <v>8</v>
      </c>
      <c r="C41" s="1" t="s">
        <v>286</v>
      </c>
      <c r="D41" s="19">
        <v>15</v>
      </c>
      <c r="E41" s="15">
        <f t="shared" si="0"/>
        <v>100</v>
      </c>
      <c r="F41" s="6">
        <v>362</v>
      </c>
      <c r="G41" s="6">
        <v>320</v>
      </c>
      <c r="H41" s="16">
        <f t="shared" si="1"/>
        <v>682</v>
      </c>
      <c r="I41" s="16">
        <f t="shared" si="2"/>
        <v>782</v>
      </c>
    </row>
    <row r="42" spans="1:9" ht="15.75" x14ac:dyDescent="0.25">
      <c r="A42" s="1" t="s">
        <v>287</v>
      </c>
      <c r="B42" s="24">
        <v>8</v>
      </c>
      <c r="C42" s="1" t="s">
        <v>288</v>
      </c>
      <c r="D42" s="19">
        <v>13</v>
      </c>
      <c r="E42" s="15">
        <f t="shared" si="0"/>
        <v>86.666666666666671</v>
      </c>
      <c r="F42" s="6">
        <v>268</v>
      </c>
      <c r="G42" s="6">
        <v>240</v>
      </c>
      <c r="H42" s="16">
        <f t="shared" si="1"/>
        <v>508</v>
      </c>
      <c r="I42" s="16">
        <f t="shared" si="2"/>
        <v>594.66666666666663</v>
      </c>
    </row>
    <row r="43" spans="1:9" ht="15.75" x14ac:dyDescent="0.25">
      <c r="A43" s="1" t="s">
        <v>289</v>
      </c>
      <c r="B43" s="24">
        <v>8</v>
      </c>
      <c r="C43" s="1" t="s">
        <v>290</v>
      </c>
      <c r="D43" s="19">
        <v>14</v>
      </c>
      <c r="E43" s="15">
        <f t="shared" si="0"/>
        <v>93.333333333333329</v>
      </c>
      <c r="F43" s="6">
        <v>235</v>
      </c>
      <c r="G43" s="6">
        <v>240</v>
      </c>
      <c r="H43" s="16">
        <f t="shared" si="1"/>
        <v>475</v>
      </c>
      <c r="I43" s="16">
        <f t="shared" si="2"/>
        <v>568.33333333333337</v>
      </c>
    </row>
    <row r="44" spans="1:9" ht="15.75" x14ac:dyDescent="0.25">
      <c r="A44" s="1" t="s">
        <v>291</v>
      </c>
      <c r="B44" s="24">
        <v>8</v>
      </c>
      <c r="C44" s="1" t="s">
        <v>292</v>
      </c>
      <c r="D44" s="19">
        <v>9</v>
      </c>
      <c r="E44" s="15">
        <f t="shared" si="0"/>
        <v>60</v>
      </c>
      <c r="F44" s="6">
        <v>299</v>
      </c>
      <c r="G44" s="6">
        <v>240</v>
      </c>
      <c r="H44" s="16">
        <f t="shared" si="1"/>
        <v>539</v>
      </c>
      <c r="I44" s="16">
        <f t="shared" si="2"/>
        <v>599</v>
      </c>
    </row>
    <row r="45" spans="1:9" ht="15.75" x14ac:dyDescent="0.25">
      <c r="A45" s="1" t="s">
        <v>293</v>
      </c>
      <c r="B45" s="24">
        <v>8</v>
      </c>
      <c r="C45" s="1" t="s">
        <v>294</v>
      </c>
      <c r="D45" s="19">
        <v>9</v>
      </c>
      <c r="E45" s="15">
        <f t="shared" si="0"/>
        <v>60</v>
      </c>
      <c r="F45" s="6">
        <v>259</v>
      </c>
      <c r="G45" s="6">
        <v>240</v>
      </c>
      <c r="H45" s="16">
        <f t="shared" si="1"/>
        <v>499</v>
      </c>
      <c r="I45" s="16">
        <f t="shared" si="2"/>
        <v>559</v>
      </c>
    </row>
    <row r="46" spans="1:9" ht="15.75" x14ac:dyDescent="0.25">
      <c r="A46" s="1" t="s">
        <v>295</v>
      </c>
      <c r="B46" s="24">
        <v>8</v>
      </c>
      <c r="C46" s="1" t="s">
        <v>4</v>
      </c>
      <c r="D46" s="19"/>
      <c r="E46" s="15">
        <f t="shared" si="0"/>
        <v>0</v>
      </c>
      <c r="F46" s="6"/>
      <c r="G46" s="6"/>
      <c r="H46" s="16">
        <f t="shared" si="1"/>
        <v>0</v>
      </c>
      <c r="I46" s="16">
        <f t="shared" si="2"/>
        <v>0</v>
      </c>
    </row>
    <row r="47" spans="1:9" ht="15.75" x14ac:dyDescent="0.25">
      <c r="A47" s="1" t="s">
        <v>296</v>
      </c>
      <c r="B47" s="24">
        <v>8</v>
      </c>
      <c r="C47" s="1" t="s">
        <v>4</v>
      </c>
      <c r="D47" s="19"/>
      <c r="E47" s="15">
        <f t="shared" si="0"/>
        <v>0</v>
      </c>
      <c r="F47" s="6"/>
      <c r="G47" s="6"/>
      <c r="H47" s="16">
        <f t="shared" si="1"/>
        <v>0</v>
      </c>
      <c r="I47" s="16">
        <f t="shared" si="2"/>
        <v>0</v>
      </c>
    </row>
    <row r="48" spans="1:9" ht="15.75" x14ac:dyDescent="0.25">
      <c r="A48" s="1" t="s">
        <v>297</v>
      </c>
      <c r="B48" s="24">
        <v>8</v>
      </c>
      <c r="C48" s="1" t="s">
        <v>298</v>
      </c>
      <c r="D48" s="19">
        <v>14</v>
      </c>
      <c r="E48" s="15">
        <f t="shared" si="0"/>
        <v>93.333333333333329</v>
      </c>
      <c r="F48" s="6">
        <v>245</v>
      </c>
      <c r="G48" s="6">
        <v>280</v>
      </c>
      <c r="H48" s="16">
        <f t="shared" si="1"/>
        <v>525</v>
      </c>
      <c r="I48" s="16">
        <f t="shared" si="2"/>
        <v>618.33333333333337</v>
      </c>
    </row>
    <row r="49" spans="1:9" ht="15.75" x14ac:dyDescent="0.25">
      <c r="A49" s="1" t="s">
        <v>299</v>
      </c>
      <c r="B49" s="24">
        <v>8</v>
      </c>
      <c r="C49" s="1" t="s">
        <v>300</v>
      </c>
      <c r="D49" s="19">
        <v>15</v>
      </c>
      <c r="E49" s="15">
        <f t="shared" si="0"/>
        <v>100</v>
      </c>
      <c r="F49" s="6">
        <v>374</v>
      </c>
      <c r="G49" s="6">
        <v>320</v>
      </c>
      <c r="H49" s="16">
        <f t="shared" si="1"/>
        <v>694</v>
      </c>
      <c r="I49" s="16">
        <f t="shared" si="2"/>
        <v>794</v>
      </c>
    </row>
    <row r="50" spans="1:9" ht="15.75" x14ac:dyDescent="0.25">
      <c r="A50" s="1" t="s">
        <v>301</v>
      </c>
      <c r="B50" s="24">
        <v>8</v>
      </c>
      <c r="C50" s="1" t="s">
        <v>302</v>
      </c>
      <c r="D50" s="19">
        <v>16</v>
      </c>
      <c r="E50" s="15">
        <f t="shared" si="0"/>
        <v>106.66666666666667</v>
      </c>
      <c r="F50" s="6">
        <v>261</v>
      </c>
      <c r="G50" s="6">
        <v>320</v>
      </c>
      <c r="H50" s="16">
        <f t="shared" si="1"/>
        <v>581</v>
      </c>
      <c r="I50" s="16">
        <f t="shared" si="2"/>
        <v>687.66666666666663</v>
      </c>
    </row>
    <row r="51" spans="1:9" ht="15.75" x14ac:dyDescent="0.25">
      <c r="A51" s="1" t="s">
        <v>303</v>
      </c>
      <c r="B51" s="24">
        <v>8</v>
      </c>
      <c r="C51" s="1" t="s">
        <v>304</v>
      </c>
      <c r="D51" s="19">
        <v>15</v>
      </c>
      <c r="E51" s="15">
        <f t="shared" si="0"/>
        <v>100</v>
      </c>
      <c r="F51" s="6">
        <v>210</v>
      </c>
      <c r="G51" s="6">
        <v>200</v>
      </c>
      <c r="H51" s="16">
        <f t="shared" si="1"/>
        <v>410</v>
      </c>
      <c r="I51" s="16">
        <f t="shared" si="2"/>
        <v>510</v>
      </c>
    </row>
    <row r="52" spans="1:9" ht="15.75" x14ac:dyDescent="0.25">
      <c r="A52" s="1" t="s">
        <v>305</v>
      </c>
      <c r="B52" s="24">
        <v>8</v>
      </c>
      <c r="C52" s="1" t="s">
        <v>306</v>
      </c>
      <c r="D52" s="19">
        <v>20</v>
      </c>
      <c r="E52" s="15">
        <f t="shared" si="0"/>
        <v>133.33333333333334</v>
      </c>
      <c r="F52" s="6">
        <v>278</v>
      </c>
      <c r="G52" s="6">
        <v>200</v>
      </c>
      <c r="H52" s="16">
        <f t="shared" si="1"/>
        <v>478</v>
      </c>
      <c r="I52" s="16">
        <f t="shared" si="2"/>
        <v>611.33333333333337</v>
      </c>
    </row>
    <row r="53" spans="1:9" ht="15.75" x14ac:dyDescent="0.25">
      <c r="A53" s="1" t="s">
        <v>307</v>
      </c>
      <c r="B53" s="24">
        <v>8</v>
      </c>
      <c r="C53" s="1" t="s">
        <v>308</v>
      </c>
      <c r="D53" s="19">
        <v>7</v>
      </c>
      <c r="E53" s="15">
        <f t="shared" si="0"/>
        <v>46.666666666666664</v>
      </c>
      <c r="F53" s="6">
        <v>276</v>
      </c>
      <c r="G53" s="6">
        <v>280</v>
      </c>
      <c r="H53" s="16">
        <f t="shared" si="1"/>
        <v>556</v>
      </c>
      <c r="I53" s="16">
        <f t="shared" si="2"/>
        <v>602.66666666666663</v>
      </c>
    </row>
    <row r="54" spans="1:9" ht="15.75" x14ac:dyDescent="0.25">
      <c r="A54" s="1" t="s">
        <v>309</v>
      </c>
      <c r="B54" s="24">
        <v>8</v>
      </c>
      <c r="C54" s="1" t="s">
        <v>7</v>
      </c>
      <c r="D54" s="19"/>
      <c r="E54" s="15">
        <f t="shared" si="0"/>
        <v>0</v>
      </c>
      <c r="F54" s="6"/>
      <c r="G54" s="6"/>
      <c r="H54" s="16">
        <f t="shared" si="1"/>
        <v>0</v>
      </c>
      <c r="I54" s="16">
        <f t="shared" si="2"/>
        <v>0</v>
      </c>
    </row>
    <row r="55" spans="1:9" ht="15.75" x14ac:dyDescent="0.25">
      <c r="A55" s="1" t="s">
        <v>310</v>
      </c>
      <c r="B55" s="24">
        <v>8</v>
      </c>
      <c r="C55" s="1" t="s">
        <v>311</v>
      </c>
      <c r="D55" s="19">
        <v>15</v>
      </c>
      <c r="E55" s="15">
        <f t="shared" si="0"/>
        <v>100</v>
      </c>
      <c r="F55" s="6">
        <v>308</v>
      </c>
      <c r="G55" s="6">
        <v>320</v>
      </c>
      <c r="H55" s="16">
        <f t="shared" si="1"/>
        <v>628</v>
      </c>
      <c r="I55" s="16">
        <f t="shared" si="2"/>
        <v>728</v>
      </c>
    </row>
    <row r="56" spans="1:9" ht="15.75" x14ac:dyDescent="0.25">
      <c r="A56" s="1" t="s">
        <v>312</v>
      </c>
      <c r="B56" s="24">
        <v>8</v>
      </c>
      <c r="C56" s="1" t="s">
        <v>313</v>
      </c>
      <c r="D56" s="19">
        <v>10</v>
      </c>
      <c r="E56" s="15">
        <f t="shared" si="0"/>
        <v>66.666666666666671</v>
      </c>
      <c r="F56" s="6">
        <v>210</v>
      </c>
      <c r="G56" s="6">
        <v>280</v>
      </c>
      <c r="H56" s="16">
        <f t="shared" si="1"/>
        <v>490</v>
      </c>
      <c r="I56" s="16">
        <f t="shared" si="2"/>
        <v>556.66666666666663</v>
      </c>
    </row>
    <row r="57" spans="1:9" ht="15.75" x14ac:dyDescent="0.25">
      <c r="A57" s="1" t="s">
        <v>314</v>
      </c>
      <c r="B57" s="24">
        <v>8</v>
      </c>
      <c r="C57" s="1" t="s">
        <v>315</v>
      </c>
      <c r="D57" s="19">
        <v>17</v>
      </c>
      <c r="E57" s="15">
        <f t="shared" si="0"/>
        <v>113.33333333333333</v>
      </c>
      <c r="F57" s="6">
        <v>328</v>
      </c>
      <c r="G57" s="6">
        <v>320</v>
      </c>
      <c r="H57" s="16">
        <f t="shared" si="1"/>
        <v>648</v>
      </c>
      <c r="I57" s="16">
        <f t="shared" si="2"/>
        <v>761.33333333333337</v>
      </c>
    </row>
    <row r="58" spans="1:9" ht="15.75" x14ac:dyDescent="0.25">
      <c r="A58" s="1" t="s">
        <v>316</v>
      </c>
      <c r="B58" s="24">
        <v>8</v>
      </c>
      <c r="C58" s="1" t="s">
        <v>317</v>
      </c>
      <c r="D58" s="19">
        <v>15</v>
      </c>
      <c r="E58" s="15">
        <f t="shared" si="0"/>
        <v>100</v>
      </c>
      <c r="F58" s="6">
        <v>199</v>
      </c>
      <c r="G58" s="6">
        <v>200</v>
      </c>
      <c r="H58" s="16">
        <f t="shared" si="1"/>
        <v>399</v>
      </c>
      <c r="I58" s="16">
        <f t="shared" si="2"/>
        <v>499</v>
      </c>
    </row>
    <row r="59" spans="1:9" ht="15.75" x14ac:dyDescent="0.25">
      <c r="A59" s="1" t="s">
        <v>318</v>
      </c>
      <c r="B59" s="24">
        <v>8</v>
      </c>
      <c r="C59" s="1" t="s">
        <v>319</v>
      </c>
      <c r="D59" s="19">
        <v>13</v>
      </c>
      <c r="E59" s="15">
        <f t="shared" si="0"/>
        <v>86.666666666666671</v>
      </c>
      <c r="F59" s="6">
        <v>222</v>
      </c>
      <c r="G59" s="6">
        <v>200</v>
      </c>
      <c r="H59" s="16">
        <f t="shared" si="1"/>
        <v>422</v>
      </c>
      <c r="I59" s="16">
        <f t="shared" si="2"/>
        <v>508.66666666666669</v>
      </c>
    </row>
    <row r="60" spans="1:9" ht="15.75" x14ac:dyDescent="0.25">
      <c r="A60" s="1" t="s">
        <v>320</v>
      </c>
      <c r="B60" s="24">
        <v>8</v>
      </c>
      <c r="C60" s="1" t="s">
        <v>321</v>
      </c>
      <c r="D60" s="19">
        <v>9</v>
      </c>
      <c r="E60" s="15">
        <f t="shared" si="0"/>
        <v>60</v>
      </c>
      <c r="F60" s="6">
        <v>231</v>
      </c>
      <c r="G60" s="6">
        <v>280</v>
      </c>
      <c r="H60" s="16">
        <f t="shared" si="1"/>
        <v>511</v>
      </c>
      <c r="I60" s="16">
        <f t="shared" si="2"/>
        <v>571</v>
      </c>
    </row>
    <row r="61" spans="1:9" ht="15.75" x14ac:dyDescent="0.25">
      <c r="A61" s="1" t="s">
        <v>322</v>
      </c>
      <c r="B61" s="24">
        <v>8</v>
      </c>
      <c r="C61" s="1" t="s">
        <v>323</v>
      </c>
      <c r="D61" s="19">
        <v>14</v>
      </c>
      <c r="E61" s="15">
        <f t="shared" si="0"/>
        <v>93.333333333333329</v>
      </c>
      <c r="F61" s="6">
        <v>180</v>
      </c>
      <c r="G61" s="6">
        <v>240</v>
      </c>
      <c r="H61" s="16">
        <f t="shared" si="1"/>
        <v>420</v>
      </c>
      <c r="I61" s="16">
        <f t="shared" si="2"/>
        <v>513.33333333333337</v>
      </c>
    </row>
    <row r="62" spans="1:9" ht="15.75" x14ac:dyDescent="0.25">
      <c r="A62" s="1" t="s">
        <v>324</v>
      </c>
      <c r="B62" s="24">
        <v>8</v>
      </c>
      <c r="C62" s="1" t="s">
        <v>325</v>
      </c>
      <c r="D62" s="19">
        <v>12</v>
      </c>
      <c r="E62" s="15">
        <f>(200*D62)/30</f>
        <v>80</v>
      </c>
      <c r="F62" s="6">
        <v>230</v>
      </c>
      <c r="G62" s="6">
        <v>280</v>
      </c>
      <c r="H62" s="16">
        <f t="shared" si="1"/>
        <v>510</v>
      </c>
      <c r="I62" s="16">
        <f t="shared" si="2"/>
        <v>590</v>
      </c>
    </row>
    <row r="63" spans="1:9" ht="15.75" x14ac:dyDescent="0.25">
      <c r="A63" s="1" t="s">
        <v>326</v>
      </c>
      <c r="B63" s="24">
        <v>8</v>
      </c>
      <c r="C63" s="1" t="s">
        <v>327</v>
      </c>
      <c r="D63" s="19">
        <v>12</v>
      </c>
      <c r="E63" s="15">
        <f>(200*D63)/30</f>
        <v>80</v>
      </c>
      <c r="F63" s="6">
        <v>207</v>
      </c>
      <c r="G63" s="6">
        <v>200</v>
      </c>
      <c r="H63" s="16">
        <f t="shared" si="1"/>
        <v>407</v>
      </c>
      <c r="I63" s="16">
        <f t="shared" si="2"/>
        <v>487</v>
      </c>
    </row>
    <row r="64" spans="1:9" ht="15.75" x14ac:dyDescent="0.25">
      <c r="A64" s="1" t="s">
        <v>328</v>
      </c>
      <c r="B64" s="24">
        <v>8</v>
      </c>
      <c r="C64" s="1" t="s">
        <v>329</v>
      </c>
      <c r="D64" s="19">
        <v>16</v>
      </c>
      <c r="E64" s="15">
        <f>(200*D64)/30</f>
        <v>106.66666666666667</v>
      </c>
      <c r="F64" s="6">
        <v>400</v>
      </c>
      <c r="G64" s="6">
        <v>280</v>
      </c>
      <c r="H64" s="16">
        <f t="shared" si="1"/>
        <v>680</v>
      </c>
      <c r="I64" s="16">
        <f t="shared" si="2"/>
        <v>786.66666666666663</v>
      </c>
    </row>
    <row r="65" spans="1:9" ht="15.75" x14ac:dyDescent="0.25">
      <c r="A65" s="1"/>
      <c r="B65" s="21"/>
      <c r="C65" s="1"/>
      <c r="D65" s="19"/>
      <c r="E65" s="15">
        <f t="shared" si="0"/>
        <v>0</v>
      </c>
      <c r="F65" s="6"/>
      <c r="G65" s="6"/>
      <c r="H65" s="16">
        <f t="shared" si="1"/>
        <v>0</v>
      </c>
      <c r="I65" s="16">
        <f t="shared" si="2"/>
        <v>0</v>
      </c>
    </row>
    <row r="66" spans="1:9" ht="15.75" x14ac:dyDescent="0.25">
      <c r="A66" s="1"/>
      <c r="B66" s="21"/>
      <c r="C66" s="1"/>
      <c r="D66" s="19"/>
      <c r="E66" s="15">
        <f t="shared" si="0"/>
        <v>0</v>
      </c>
      <c r="F66" s="6"/>
      <c r="G66" s="6"/>
      <c r="H66" s="16">
        <f t="shared" si="1"/>
        <v>0</v>
      </c>
      <c r="I66" s="16">
        <f t="shared" si="2"/>
        <v>0</v>
      </c>
    </row>
  </sheetData>
  <pageMargins left="0.25" right="0.25" top="0.75" bottom="0.75" header="0.3" footer="0.3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9-11кл</vt:lpstr>
      <vt:lpstr>практика 9-11</vt:lpstr>
      <vt:lpstr>5-6кл</vt:lpstr>
      <vt:lpstr>7-8кл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2024-10-14T20:59:32Z</cp:lastPrinted>
  <dcterms:created xsi:type="dcterms:W3CDTF">2024-10-08T14:18:48Z</dcterms:created>
  <dcterms:modified xsi:type="dcterms:W3CDTF">2024-10-14T21:00:42Z</dcterms:modified>
</cp:coreProperties>
</file>